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ndy\Desktop\Board Meeting\Board Meeting minutes 2020-2021\May\"/>
    </mc:Choice>
  </mc:AlternateContent>
  <bookViews>
    <workbookView xWindow="0" yWindow="0" windowWidth="9384" windowHeight="67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1" l="1"/>
  <c r="C72" i="1"/>
  <c r="C70" i="1"/>
  <c r="C69" i="1"/>
  <c r="C61" i="1"/>
  <c r="C50" i="1"/>
  <c r="C48" i="1"/>
  <c r="C47" i="1"/>
  <c r="C41" i="1"/>
  <c r="C37" i="1"/>
  <c r="C30" i="1"/>
  <c r="C17" i="1"/>
  <c r="C15" i="1"/>
</calcChain>
</file>

<file path=xl/sharedStrings.xml><?xml version="1.0" encoding="utf-8"?>
<sst xmlns="http://schemas.openxmlformats.org/spreadsheetml/2006/main" count="67" uniqueCount="66">
  <si>
    <t>Grande Prairie Family Education Society</t>
  </si>
  <si>
    <t>Balance Sheet As at 05/30/2020</t>
  </si>
  <si>
    <t/>
  </si>
  <si>
    <t xml:space="preserve"> </t>
  </si>
  <si>
    <t>ASSET</t>
  </si>
  <si>
    <t>Current Assets</t>
  </si>
  <si>
    <t>ATB - #4102215-24 (CFSA)</t>
  </si>
  <si>
    <t>ATB - #4102215-01 (T-Bill Savings)</t>
  </si>
  <si>
    <t>ATB - #4102215-25 (CFSA Surplus)</t>
  </si>
  <si>
    <t>ATB - #0258156-00 (Literacy)</t>
  </si>
  <si>
    <t>Accounts Receivable</t>
  </si>
  <si>
    <t>Payroll Advances</t>
  </si>
  <si>
    <t>Prepaid Expenses</t>
  </si>
  <si>
    <t>Total: Current Assets</t>
  </si>
  <si>
    <t>TOTAL ASSET</t>
  </si>
  <si>
    <t>LIABILITY</t>
  </si>
  <si>
    <t>Current Liabilities</t>
  </si>
  <si>
    <t>Accounts Payable</t>
  </si>
  <si>
    <t>ATB MasterCard Payable</t>
  </si>
  <si>
    <t>Vacation payable</t>
  </si>
  <si>
    <t>EI Payable</t>
  </si>
  <si>
    <t>CPP Payable</t>
  </si>
  <si>
    <t>Employee Income Tax Payable</t>
  </si>
  <si>
    <t>Payroll Credit 2017</t>
  </si>
  <si>
    <t>Payroll Credit 2016</t>
  </si>
  <si>
    <t>Net: Payroll Remittance Payable</t>
  </si>
  <si>
    <t>WCB Payable</t>
  </si>
  <si>
    <t>GST/HST Collected</t>
  </si>
  <si>
    <t>GST/HST Paid on Purchases</t>
  </si>
  <si>
    <t>Accrued Liabilities</t>
  </si>
  <si>
    <t>Accounts Payable - Surplus - FL</t>
  </si>
  <si>
    <t>GST/HST Adjustments</t>
  </si>
  <si>
    <t>GST/HST Owing (Refund)</t>
  </si>
  <si>
    <t>Accrued Wages Payable@ YE</t>
  </si>
  <si>
    <t>Accrued Vacation Payable @ YE</t>
  </si>
  <si>
    <t>Accrued CRA Payable @ YE</t>
  </si>
  <si>
    <t>Net: Accured @ YE</t>
  </si>
  <si>
    <t>Deferred Revenue - ECCA Reserve</t>
  </si>
  <si>
    <t>Deferred Revenue - Family Literacy</t>
  </si>
  <si>
    <t>Deferred Revenue - Needy Families</t>
  </si>
  <si>
    <t>Deferred Revenue - Love &amp; Logic</t>
  </si>
  <si>
    <t>DR - FASD Y&amp;A &amp; PCAP</t>
  </si>
  <si>
    <t>Net: Deferred Revenue</t>
  </si>
  <si>
    <t>Total: Current Liabilities</t>
  </si>
  <si>
    <t>TOTAL LIABILITY</t>
  </si>
  <si>
    <t>EQUITY</t>
  </si>
  <si>
    <t>Owner's Equity</t>
  </si>
  <si>
    <t>Retained Surplus - HFHV &amp; FASD</t>
  </si>
  <si>
    <t>Retained Surplus - HFHV/FASD - Int</t>
  </si>
  <si>
    <t>Retained Earnings - General</t>
  </si>
  <si>
    <t>Retained Surplus - Literacy</t>
  </si>
  <si>
    <t>CFSA - Interest Earned on Surplus</t>
  </si>
  <si>
    <t>Retained Surplus - Literacy - Int</t>
  </si>
  <si>
    <t>Net: Retained Surplus</t>
  </si>
  <si>
    <t>Current Earnings</t>
  </si>
  <si>
    <t>Current Year's Manual Adjustments</t>
  </si>
  <si>
    <t>03-31-15 Unexpected (2 Yr Contract)</t>
  </si>
  <si>
    <t>03-31-15 Unexpected - FS</t>
  </si>
  <si>
    <t>03-31-15 Unexpected - BBS</t>
  </si>
  <si>
    <t>03-31-15 Unexpected - General CFSA</t>
  </si>
  <si>
    <t>03-31-15 Unexpected - FL</t>
  </si>
  <si>
    <t>Net: Unexpected</t>
  </si>
  <si>
    <t>Total: Owner's Equity</t>
  </si>
  <si>
    <t>TOTAL EQUITY</t>
  </si>
  <si>
    <t>LIABILITIES AND EQUITY</t>
  </si>
  <si>
    <t>Generated On: 06/14/2020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</si>
</sst>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;\-#,##0.00"/>
  </numFmts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quotePrefix="1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quotePrefix="1" applyNumberFormat="1" applyFont="1" applyAlignment="1">
      <alignment horizontal="left"/>
    </xf>
    <xf numFmtId="0" fontId="2" fillId="0" borderId="0" xfId="0" quotePrefix="1" applyNumberFormat="1" applyFont="1" applyAlignment="1">
      <alignment horizontal="center"/>
    </xf>
    <xf numFmtId="0" fontId="3" fillId="0" borderId="0" xfId="0" quotePrefix="1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3" fillId="0" borderId="0" xfId="0" quotePrefix="1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showGridLines="0" tabSelected="1"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/>
    </sheetView>
  </sheetViews>
  <sheetFormatPr defaultRowHeight="14.4" x14ac:dyDescent="0.3"/>
  <cols>
    <col min="1" max="1" width="25.5546875" bestFit="1" customWidth="1"/>
    <col min="2" max="3" width="8.33203125" bestFit="1" customWidth="1"/>
    <col min="4" max="4" width="13.77734375" customWidth="1"/>
  </cols>
  <sheetData>
    <row r="1" spans="1:4" ht="15.6" x14ac:dyDescent="0.3">
      <c r="A1" s="1" t="s">
        <v>0</v>
      </c>
      <c r="B1" s="1"/>
      <c r="C1" s="1"/>
      <c r="D1" s="1"/>
    </row>
    <row r="2" spans="1:4" ht="15.6" x14ac:dyDescent="0.3">
      <c r="A2" s="1" t="s">
        <v>1</v>
      </c>
      <c r="B2" s="1"/>
      <c r="C2" s="1"/>
      <c r="D2" s="1"/>
    </row>
    <row r="3" spans="1:4" ht="15.6" x14ac:dyDescent="0.3">
      <c r="A3" s="1" t="s">
        <v>2</v>
      </c>
      <c r="B3" s="1"/>
      <c r="C3" s="1"/>
      <c r="D3" s="1"/>
    </row>
    <row r="4" spans="1:4" x14ac:dyDescent="0.3">
      <c r="A4" s="3" t="s">
        <v>3</v>
      </c>
      <c r="B4" s="4" t="s">
        <v>2</v>
      </c>
    </row>
    <row r="5" spans="1:4" x14ac:dyDescent="0.3">
      <c r="A5" s="5" t="s">
        <v>4</v>
      </c>
    </row>
    <row r="7" spans="1:4" x14ac:dyDescent="0.3">
      <c r="A7" s="5" t="s">
        <v>5</v>
      </c>
    </row>
    <row r="8" spans="1:4" x14ac:dyDescent="0.3">
      <c r="A8" s="3" t="s">
        <v>6</v>
      </c>
      <c r="B8" s="2"/>
      <c r="C8" s="6">
        <v>140520.23000000001</v>
      </c>
    </row>
    <row r="9" spans="1:4" x14ac:dyDescent="0.3">
      <c r="A9" s="3" t="s">
        <v>7</v>
      </c>
      <c r="B9" s="2"/>
      <c r="C9" s="6">
        <v>166686.98000000001</v>
      </c>
    </row>
    <row r="10" spans="1:4" x14ac:dyDescent="0.3">
      <c r="A10" s="3" t="s">
        <v>8</v>
      </c>
      <c r="B10" s="2"/>
      <c r="C10" s="6">
        <v>11827.04</v>
      </c>
    </row>
    <row r="11" spans="1:4" x14ac:dyDescent="0.3">
      <c r="A11" s="3" t="s">
        <v>9</v>
      </c>
      <c r="B11" s="2"/>
      <c r="C11" s="6">
        <v>17783.830000000002</v>
      </c>
    </row>
    <row r="12" spans="1:4" x14ac:dyDescent="0.3">
      <c r="A12" s="3" t="s">
        <v>10</v>
      </c>
      <c r="B12" s="2"/>
      <c r="C12" s="6">
        <v>1499.16</v>
      </c>
    </row>
    <row r="13" spans="1:4" x14ac:dyDescent="0.3">
      <c r="A13" s="3" t="s">
        <v>11</v>
      </c>
      <c r="B13" s="2"/>
      <c r="C13" s="6">
        <v>0</v>
      </c>
    </row>
    <row r="14" spans="1:4" x14ac:dyDescent="0.3">
      <c r="A14" s="3" t="s">
        <v>12</v>
      </c>
      <c r="B14" s="2"/>
      <c r="C14" s="7">
        <v>4899.28</v>
      </c>
    </row>
    <row r="15" spans="1:4" x14ac:dyDescent="0.3">
      <c r="A15" s="5" t="s">
        <v>13</v>
      </c>
      <c r="B15" s="2"/>
      <c r="C15" s="8">
        <f>SUBTOTAL(9,C6:C14)</f>
        <v>343216.52</v>
      </c>
    </row>
    <row r="17" spans="1:3" ht="15" thickBot="1" x14ac:dyDescent="0.35">
      <c r="A17" s="5" t="s">
        <v>14</v>
      </c>
      <c r="B17" s="2"/>
      <c r="C17" s="9">
        <f>SUBTOTAL(9,C6:C15)</f>
        <v>343216.52</v>
      </c>
    </row>
    <row r="18" spans="1:3" ht="15" thickTop="1" x14ac:dyDescent="0.3"/>
    <row r="19" spans="1:3" x14ac:dyDescent="0.3">
      <c r="A19" s="5" t="s">
        <v>15</v>
      </c>
    </row>
    <row r="21" spans="1:3" x14ac:dyDescent="0.3">
      <c r="A21" s="5" t="s">
        <v>16</v>
      </c>
    </row>
    <row r="22" spans="1:3" x14ac:dyDescent="0.3">
      <c r="A22" s="3" t="s">
        <v>17</v>
      </c>
      <c r="B22" s="2"/>
      <c r="C22" s="6">
        <v>2146.7800000000002</v>
      </c>
    </row>
    <row r="23" spans="1:3" x14ac:dyDescent="0.3">
      <c r="A23" s="3" t="s">
        <v>18</v>
      </c>
      <c r="B23" s="2"/>
      <c r="C23" s="6">
        <v>0</v>
      </c>
    </row>
    <row r="24" spans="1:3" x14ac:dyDescent="0.3">
      <c r="A24" s="3" t="s">
        <v>19</v>
      </c>
      <c r="B24" s="2"/>
      <c r="C24" s="6">
        <v>5088.03</v>
      </c>
    </row>
    <row r="25" spans="1:3" x14ac:dyDescent="0.3">
      <c r="A25" s="3" t="s">
        <v>20</v>
      </c>
      <c r="B25" s="6">
        <v>3815.92</v>
      </c>
    </row>
    <row r="26" spans="1:3" x14ac:dyDescent="0.3">
      <c r="A26" s="3" t="s">
        <v>21</v>
      </c>
      <c r="B26" s="6">
        <v>6279.28</v>
      </c>
    </row>
    <row r="27" spans="1:3" x14ac:dyDescent="0.3">
      <c r="A27" s="3" t="s">
        <v>22</v>
      </c>
      <c r="B27" s="6">
        <v>10632.54</v>
      </c>
    </row>
    <row r="28" spans="1:3" x14ac:dyDescent="0.3">
      <c r="A28" s="3" t="s">
        <v>23</v>
      </c>
      <c r="B28" s="6">
        <v>0</v>
      </c>
    </row>
    <row r="29" spans="1:3" x14ac:dyDescent="0.3">
      <c r="A29" s="3" t="s">
        <v>24</v>
      </c>
      <c r="B29" s="7">
        <v>0</v>
      </c>
    </row>
    <row r="30" spans="1:3" x14ac:dyDescent="0.3">
      <c r="A30" s="3" t="s">
        <v>25</v>
      </c>
      <c r="B30" s="2"/>
      <c r="C30" s="6">
        <f>(B25+B26+B27+B28+B29)</f>
        <v>20727.740000000002</v>
      </c>
    </row>
    <row r="31" spans="1:3" x14ac:dyDescent="0.3">
      <c r="A31" s="3" t="s">
        <v>26</v>
      </c>
      <c r="B31" s="2"/>
      <c r="C31" s="6">
        <v>0</v>
      </c>
    </row>
    <row r="32" spans="1:3" x14ac:dyDescent="0.3">
      <c r="A32" s="3" t="s">
        <v>27</v>
      </c>
      <c r="B32" s="6">
        <v>0</v>
      </c>
    </row>
    <row r="33" spans="1:3" x14ac:dyDescent="0.3">
      <c r="A33" s="3" t="s">
        <v>28</v>
      </c>
      <c r="B33" s="6">
        <v>-6721.18</v>
      </c>
    </row>
    <row r="34" spans="1:3" x14ac:dyDescent="0.3">
      <c r="A34" s="3" t="s">
        <v>29</v>
      </c>
      <c r="B34" s="6">
        <v>14292.37</v>
      </c>
    </row>
    <row r="35" spans="1:3" x14ac:dyDescent="0.3">
      <c r="A35" s="3" t="s">
        <v>30</v>
      </c>
      <c r="B35" s="6">
        <v>0</v>
      </c>
    </row>
    <row r="36" spans="1:3" x14ac:dyDescent="0.3">
      <c r="A36" s="3" t="s">
        <v>31</v>
      </c>
      <c r="B36" s="7">
        <v>0</v>
      </c>
    </row>
    <row r="37" spans="1:3" x14ac:dyDescent="0.3">
      <c r="A37" s="3" t="s">
        <v>32</v>
      </c>
      <c r="B37" s="2"/>
      <c r="C37" s="6">
        <f>(B32+B33+B34+B35+B36)</f>
        <v>7571.1900000000005</v>
      </c>
    </row>
    <row r="38" spans="1:3" x14ac:dyDescent="0.3">
      <c r="A38" s="3" t="s">
        <v>33</v>
      </c>
      <c r="B38" s="6">
        <v>0</v>
      </c>
    </row>
    <row r="39" spans="1:3" x14ac:dyDescent="0.3">
      <c r="A39" s="3" t="s">
        <v>34</v>
      </c>
      <c r="B39" s="6">
        <v>0</v>
      </c>
    </row>
    <row r="40" spans="1:3" x14ac:dyDescent="0.3">
      <c r="A40" s="3" t="s">
        <v>35</v>
      </c>
      <c r="B40" s="7">
        <v>0</v>
      </c>
    </row>
    <row r="41" spans="1:3" x14ac:dyDescent="0.3">
      <c r="A41" s="3" t="s">
        <v>36</v>
      </c>
      <c r="B41" s="2"/>
      <c r="C41" s="6">
        <f>(B38+B39+B40)</f>
        <v>0</v>
      </c>
    </row>
    <row r="42" spans="1:3" x14ac:dyDescent="0.3">
      <c r="A42" s="3" t="s">
        <v>37</v>
      </c>
      <c r="B42" s="6">
        <v>0</v>
      </c>
    </row>
    <row r="43" spans="1:3" x14ac:dyDescent="0.3">
      <c r="A43" s="3" t="s">
        <v>38</v>
      </c>
      <c r="B43" s="6">
        <v>14676.93</v>
      </c>
    </row>
    <row r="44" spans="1:3" x14ac:dyDescent="0.3">
      <c r="A44" s="3" t="s">
        <v>39</v>
      </c>
      <c r="B44" s="6">
        <v>3999.52</v>
      </c>
    </row>
    <row r="45" spans="1:3" x14ac:dyDescent="0.3">
      <c r="A45" s="3" t="s">
        <v>40</v>
      </c>
      <c r="B45" s="6">
        <v>0</v>
      </c>
    </row>
    <row r="46" spans="1:3" x14ac:dyDescent="0.3">
      <c r="A46" s="3" t="s">
        <v>41</v>
      </c>
      <c r="B46" s="7">
        <v>7926</v>
      </c>
    </row>
    <row r="47" spans="1:3" x14ac:dyDescent="0.3">
      <c r="A47" s="3" t="s">
        <v>42</v>
      </c>
      <c r="B47" s="2"/>
      <c r="C47" s="7">
        <f>(B42+B43+B44+B45+B46)</f>
        <v>26602.45</v>
      </c>
    </row>
    <row r="48" spans="1:3" x14ac:dyDescent="0.3">
      <c r="A48" s="5" t="s">
        <v>43</v>
      </c>
      <c r="B48" s="2"/>
      <c r="C48" s="8">
        <f>SUBTOTAL(9,C20:C47)</f>
        <v>62136.19</v>
      </c>
    </row>
    <row r="50" spans="1:3" x14ac:dyDescent="0.3">
      <c r="A50" s="5" t="s">
        <v>44</v>
      </c>
      <c r="B50" s="2"/>
      <c r="C50" s="7">
        <f>SUBTOTAL(9,C20:C48)</f>
        <v>62136.19</v>
      </c>
    </row>
    <row r="52" spans="1:3" x14ac:dyDescent="0.3">
      <c r="A52" s="5" t="s">
        <v>45</v>
      </c>
    </row>
    <row r="54" spans="1:3" x14ac:dyDescent="0.3">
      <c r="A54" s="5" t="s">
        <v>46</v>
      </c>
    </row>
    <row r="55" spans="1:3" x14ac:dyDescent="0.3">
      <c r="A55" s="3" t="s">
        <v>47</v>
      </c>
      <c r="B55" s="6">
        <v>86853.64</v>
      </c>
    </row>
    <row r="56" spans="1:3" x14ac:dyDescent="0.3">
      <c r="A56" s="3" t="s">
        <v>48</v>
      </c>
      <c r="B56" s="6">
        <v>0</v>
      </c>
    </row>
    <row r="57" spans="1:3" x14ac:dyDescent="0.3">
      <c r="A57" s="3" t="s">
        <v>49</v>
      </c>
      <c r="B57" s="6">
        <v>162168.82999999999</v>
      </c>
    </row>
    <row r="58" spans="1:3" x14ac:dyDescent="0.3">
      <c r="A58" s="3" t="s">
        <v>50</v>
      </c>
      <c r="B58" s="6">
        <v>0</v>
      </c>
    </row>
    <row r="59" spans="1:3" x14ac:dyDescent="0.3">
      <c r="A59" s="3" t="s">
        <v>51</v>
      </c>
      <c r="B59" s="6">
        <v>0</v>
      </c>
    </row>
    <row r="60" spans="1:3" x14ac:dyDescent="0.3">
      <c r="A60" s="3" t="s">
        <v>52</v>
      </c>
      <c r="B60" s="7">
        <v>0</v>
      </c>
    </row>
    <row r="61" spans="1:3" x14ac:dyDescent="0.3">
      <c r="A61" s="3" t="s">
        <v>53</v>
      </c>
      <c r="B61" s="2"/>
      <c r="C61" s="6">
        <f>(B55+B56+B57+B58+B59+B60)</f>
        <v>249022.46999999997</v>
      </c>
    </row>
    <row r="62" spans="1:3" x14ac:dyDescent="0.3">
      <c r="A62" s="3" t="s">
        <v>54</v>
      </c>
      <c r="B62" s="2"/>
      <c r="C62" s="6">
        <v>27065.56</v>
      </c>
    </row>
    <row r="63" spans="1:3" x14ac:dyDescent="0.3">
      <c r="A63" s="3" t="s">
        <v>55</v>
      </c>
      <c r="B63" s="6">
        <v>0</v>
      </c>
    </row>
    <row r="64" spans="1:3" x14ac:dyDescent="0.3">
      <c r="A64" s="3" t="s">
        <v>56</v>
      </c>
      <c r="B64" s="6">
        <v>0</v>
      </c>
    </row>
    <row r="65" spans="1:4" x14ac:dyDescent="0.3">
      <c r="A65" s="3" t="s">
        <v>57</v>
      </c>
      <c r="B65" s="6">
        <v>0</v>
      </c>
    </row>
    <row r="66" spans="1:4" x14ac:dyDescent="0.3">
      <c r="A66" s="3" t="s">
        <v>58</v>
      </c>
      <c r="B66" s="6">
        <v>0</v>
      </c>
    </row>
    <row r="67" spans="1:4" x14ac:dyDescent="0.3">
      <c r="A67" s="3" t="s">
        <v>59</v>
      </c>
      <c r="B67" s="6">
        <v>0</v>
      </c>
    </row>
    <row r="68" spans="1:4" x14ac:dyDescent="0.3">
      <c r="A68" s="3" t="s">
        <v>60</v>
      </c>
      <c r="B68" s="7">
        <v>4992.3</v>
      </c>
    </row>
    <row r="69" spans="1:4" x14ac:dyDescent="0.3">
      <c r="A69" s="3" t="s">
        <v>61</v>
      </c>
      <c r="B69" s="2"/>
      <c r="C69" s="7">
        <f>(B63+B64+B65+B66+B67+B68)</f>
        <v>4992.3</v>
      </c>
    </row>
    <row r="70" spans="1:4" x14ac:dyDescent="0.3">
      <c r="A70" s="5" t="s">
        <v>62</v>
      </c>
      <c r="B70" s="2"/>
      <c r="C70" s="8">
        <f>SUBTOTAL(9,C53:C69)</f>
        <v>281080.32999999996</v>
      </c>
    </row>
    <row r="72" spans="1:4" x14ac:dyDescent="0.3">
      <c r="A72" s="5" t="s">
        <v>63</v>
      </c>
      <c r="B72" s="2"/>
      <c r="C72" s="7">
        <f>SUBTOTAL(9,C53:C70)</f>
        <v>281080.32999999996</v>
      </c>
    </row>
    <row r="74" spans="1:4" ht="15" thickBot="1" x14ac:dyDescent="0.35">
      <c r="A74" s="5" t="s">
        <v>64</v>
      </c>
      <c r="B74" s="2"/>
      <c r="C74" s="9">
        <f>(C50+C72)</f>
        <v>343216.51999999996</v>
      </c>
    </row>
    <row r="75" spans="1:4" ht="15" thickTop="1" x14ac:dyDescent="0.3"/>
    <row r="76" spans="1:4" x14ac:dyDescent="0.3">
      <c r="A76" s="10" t="s">
        <v>65</v>
      </c>
      <c r="B76" s="10"/>
      <c r="C76" s="10"/>
      <c r="D76" s="10"/>
    </row>
  </sheetData>
  <mergeCells count="1">
    <mergeCell ref="A76:D7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Brandy</dc:creator>
  <cp:lastModifiedBy>Brandy</cp:lastModifiedBy>
  <dcterms:created xsi:type="dcterms:W3CDTF">2020-06-15T03:35:22Z</dcterms:created>
  <dcterms:modified xsi:type="dcterms:W3CDTF">2020-06-15T03:35:24Z</dcterms:modified>
</cp:coreProperties>
</file>