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randy\Desktop\Board Meeting\Board Meeting minutes 2020-2021\April\"/>
    </mc:Choice>
  </mc:AlternateContent>
  <bookViews>
    <workbookView xWindow="28680" yWindow="-768" windowWidth="29040" windowHeight="158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" i="1" l="1"/>
  <c r="E30" i="1"/>
  <c r="E33" i="1" l="1"/>
  <c r="F33" i="1" s="1"/>
  <c r="G35" i="1"/>
  <c r="D35" i="1"/>
  <c r="F34" i="1"/>
  <c r="E26" i="1"/>
  <c r="F35" i="1" l="1"/>
  <c r="E35" i="1"/>
  <c r="D23" i="1" l="1"/>
  <c r="E29" i="1" l="1"/>
  <c r="E25" i="1"/>
  <c r="E17" i="1"/>
  <c r="E21" i="1"/>
  <c r="E9" i="1"/>
  <c r="F9" i="1" s="1"/>
  <c r="G31" i="1" l="1"/>
  <c r="D31" i="1"/>
  <c r="F30" i="1"/>
  <c r="G27" i="1"/>
  <c r="D27" i="1"/>
  <c r="F26" i="1"/>
  <c r="E27" i="1"/>
  <c r="E31" i="1" l="1"/>
  <c r="F29" i="1"/>
  <c r="F31" i="1" s="1"/>
  <c r="F25" i="1"/>
  <c r="F27" i="1" s="1"/>
  <c r="E22" i="1" l="1"/>
  <c r="F22" i="1" s="1"/>
  <c r="G23" i="1"/>
  <c r="E18" i="1"/>
  <c r="F18" i="1" s="1"/>
  <c r="F17" i="1"/>
  <c r="G19" i="1"/>
  <c r="D19" i="1"/>
  <c r="E14" i="1"/>
  <c r="E13" i="1"/>
  <c r="F13" i="1" s="1"/>
  <c r="G15" i="1"/>
  <c r="D15" i="1"/>
  <c r="D11" i="1"/>
  <c r="G10" i="1"/>
  <c r="G11" i="1" l="1"/>
  <c r="E10" i="1"/>
  <c r="F10" i="1" s="1"/>
  <c r="E23" i="1"/>
  <c r="E15" i="1"/>
  <c r="F19" i="1"/>
  <c r="F14" i="1"/>
  <c r="F15" i="1" s="1"/>
  <c r="F21" i="1"/>
  <c r="F23" i="1" s="1"/>
  <c r="E19" i="1"/>
  <c r="E11" i="1" l="1"/>
  <c r="F11" i="1"/>
</calcChain>
</file>

<file path=xl/sharedStrings.xml><?xml version="1.0" encoding="utf-8"?>
<sst xmlns="http://schemas.openxmlformats.org/spreadsheetml/2006/main" count="46" uniqueCount="37">
  <si>
    <t>Variance Report</t>
  </si>
  <si>
    <t>Program</t>
  </si>
  <si>
    <t>YTD Actual</t>
  </si>
  <si>
    <t>YTD Budget</t>
  </si>
  <si>
    <t>Annual Budget</t>
  </si>
  <si>
    <t>Variance</t>
  </si>
  <si>
    <t>Variance Explanation</t>
  </si>
  <si>
    <t>Healthy Familes</t>
  </si>
  <si>
    <t>Fiscal Year</t>
  </si>
  <si>
    <t>Apr - Mar</t>
  </si>
  <si>
    <t>Children's Services</t>
  </si>
  <si>
    <t>Adult Literacy</t>
  </si>
  <si>
    <t>Funding received beginning of year</t>
  </si>
  <si>
    <t>YTD</t>
  </si>
  <si>
    <t>Jul - Jun</t>
  </si>
  <si>
    <t>Total</t>
  </si>
  <si>
    <t># of Months</t>
  </si>
  <si>
    <t>ECCA</t>
  </si>
  <si>
    <t>***</t>
  </si>
  <si>
    <t>Projection</t>
  </si>
  <si>
    <t>Roots of Empathy - city</t>
  </si>
  <si>
    <t>Projection Explanation</t>
  </si>
  <si>
    <r>
      <t xml:space="preserve">  </t>
    </r>
    <r>
      <rPr>
        <b/>
        <sz val="11"/>
        <color theme="1"/>
        <rFont val="Calibri"/>
        <family val="2"/>
        <scheme val="minor"/>
      </rPr>
      <t xml:space="preserve">                                 Total </t>
    </r>
  </si>
  <si>
    <r>
      <t xml:space="preserve">                                  </t>
    </r>
    <r>
      <rPr>
        <b/>
        <sz val="11"/>
        <color theme="1"/>
        <rFont val="Calibri"/>
        <family val="2"/>
        <scheme val="minor"/>
      </rPr>
      <t xml:space="preserve"> Total </t>
    </r>
  </si>
  <si>
    <t>Jan- Dec</t>
  </si>
  <si>
    <t>PCAP</t>
  </si>
  <si>
    <t>April- Mar</t>
  </si>
  <si>
    <t>FASD Support</t>
  </si>
  <si>
    <t>April - Mar</t>
  </si>
  <si>
    <t xml:space="preserve"> </t>
  </si>
  <si>
    <t xml:space="preserve">  </t>
  </si>
  <si>
    <t>Grande \Prairie Family Education Society</t>
  </si>
  <si>
    <t>FASD Navigator</t>
  </si>
  <si>
    <t xml:space="preserve">Sept-Sept </t>
  </si>
  <si>
    <t>February 29,2020</t>
  </si>
  <si>
    <t xml:space="preserve">This grant is over </t>
  </si>
  <si>
    <t xml:space="preserve">This contract is over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</si>
</sst>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4" fontId="0" fillId="0" borderId="0" xfId="0" applyNumberFormat="1"/>
    <xf numFmtId="3" fontId="0" fillId="0" borderId="0" xfId="0" applyNumberFormat="1"/>
    <xf numFmtId="0" fontId="1" fillId="0" borderId="0" xfId="0" applyFont="1" applyAlignment="1">
      <alignment horizontal="right"/>
    </xf>
    <xf numFmtId="3" fontId="0" fillId="0" borderId="1" xfId="0" applyNumberFormat="1" applyBorder="1"/>
    <xf numFmtId="0" fontId="1" fillId="0" borderId="0" xfId="0" applyFont="1" applyFill="1"/>
    <xf numFmtId="3" fontId="0" fillId="0" borderId="0" xfId="0" applyNumberFormat="1" applyFill="1"/>
    <xf numFmtId="0" fontId="0" fillId="0" borderId="0" xfId="0" applyFill="1"/>
    <xf numFmtId="3" fontId="0" fillId="0" borderId="1" xfId="0" applyNumberFormat="1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4"/>
  <sheetViews>
    <sheetView tabSelected="1" topLeftCell="A7" workbookViewId="0">
      <selection activeCell="Q22" sqref="Q22"/>
    </sheetView>
  </sheetViews>
  <sheetFormatPr defaultRowHeight="14.4" x14ac:dyDescent="0.3"/>
  <cols>
    <col min="1" max="1" width="20.5546875" customWidth="1"/>
    <col min="2" max="2" width="11.88671875" style="1" customWidth="1"/>
    <col min="3" max="3" width="11.88671875" customWidth="1"/>
    <col min="4" max="4" width="13.6640625" customWidth="1"/>
    <col min="5" max="6" width="11.77734375" customWidth="1"/>
    <col min="7" max="7" width="13.88671875" customWidth="1"/>
    <col min="8" max="8" width="32.21875" customWidth="1"/>
    <col min="10" max="10" width="3.77734375" customWidth="1"/>
    <col min="11" max="11" width="27.21875" customWidth="1"/>
  </cols>
  <sheetData>
    <row r="1" spans="1:11" x14ac:dyDescent="0.3">
      <c r="A1" s="1"/>
      <c r="C1" s="1"/>
      <c r="D1" s="1"/>
      <c r="E1" s="1"/>
      <c r="F1" s="1"/>
      <c r="G1" s="1"/>
      <c r="H1" s="1"/>
    </row>
    <row r="2" spans="1:11" x14ac:dyDescent="0.3">
      <c r="A2" s="1"/>
      <c r="C2" s="1"/>
      <c r="D2" s="1" t="s">
        <v>31</v>
      </c>
      <c r="E2" s="1"/>
      <c r="F2" s="1"/>
      <c r="G2" s="1"/>
      <c r="H2" s="1"/>
    </row>
    <row r="3" spans="1:11" x14ac:dyDescent="0.3">
      <c r="A3" s="1"/>
      <c r="C3" s="1"/>
      <c r="D3" s="1" t="s">
        <v>0</v>
      </c>
      <c r="E3" s="1" t="s">
        <v>34</v>
      </c>
      <c r="F3" s="1"/>
      <c r="G3" s="1"/>
      <c r="H3" s="1"/>
    </row>
    <row r="4" spans="1:11" x14ac:dyDescent="0.3">
      <c r="A4" s="1"/>
      <c r="C4" s="1"/>
      <c r="D4" s="1" t="s">
        <v>29</v>
      </c>
      <c r="E4" s="1"/>
      <c r="F4" s="1"/>
      <c r="G4" s="1"/>
      <c r="H4" s="1"/>
    </row>
    <row r="5" spans="1:11" x14ac:dyDescent="0.3">
      <c r="A5" s="1"/>
      <c r="C5" s="1"/>
      <c r="D5" s="1"/>
      <c r="E5" s="1"/>
      <c r="F5" s="1"/>
      <c r="G5" s="1"/>
      <c r="H5" s="1"/>
    </row>
    <row r="6" spans="1:11" x14ac:dyDescent="0.3">
      <c r="A6" s="1"/>
      <c r="C6" s="1" t="s">
        <v>18</v>
      </c>
      <c r="D6" s="1" t="s">
        <v>18</v>
      </c>
      <c r="E6" s="1"/>
      <c r="F6" s="1" t="s">
        <v>13</v>
      </c>
      <c r="G6" s="1"/>
      <c r="H6" s="1"/>
    </row>
    <row r="7" spans="1:11" x14ac:dyDescent="0.3">
      <c r="A7" s="1" t="s">
        <v>1</v>
      </c>
      <c r="B7" s="1" t="s">
        <v>8</v>
      </c>
      <c r="C7" s="1" t="s">
        <v>16</v>
      </c>
      <c r="D7" s="1" t="s">
        <v>2</v>
      </c>
      <c r="E7" s="1" t="s">
        <v>3</v>
      </c>
      <c r="F7" s="1" t="s">
        <v>5</v>
      </c>
      <c r="G7" s="1" t="s">
        <v>4</v>
      </c>
      <c r="H7" s="1" t="s">
        <v>6</v>
      </c>
      <c r="I7" s="1" t="s">
        <v>19</v>
      </c>
      <c r="K7" s="1" t="s">
        <v>21</v>
      </c>
    </row>
    <row r="8" spans="1:11" x14ac:dyDescent="0.3">
      <c r="A8" s="1" t="s">
        <v>7</v>
      </c>
      <c r="C8" s="1"/>
      <c r="D8" s="1"/>
      <c r="E8" s="1"/>
      <c r="F8" s="1"/>
      <c r="G8" s="1"/>
      <c r="H8" s="1"/>
    </row>
    <row r="9" spans="1:11" x14ac:dyDescent="0.3">
      <c r="A9" s="1" t="s">
        <v>10</v>
      </c>
      <c r="B9" s="1" t="s">
        <v>9</v>
      </c>
      <c r="C9" s="1">
        <v>12</v>
      </c>
      <c r="D9" s="3">
        <v>-719823</v>
      </c>
      <c r="E9" s="3">
        <f>G9/12*$C$9</f>
        <v>-715730</v>
      </c>
      <c r="F9" s="3">
        <f>E9-D9</f>
        <v>4093</v>
      </c>
      <c r="G9" s="3">
        <v>-715730</v>
      </c>
    </row>
    <row r="10" spans="1:11" x14ac:dyDescent="0.3">
      <c r="A10" s="1"/>
      <c r="D10" s="3">
        <v>696538</v>
      </c>
      <c r="E10" s="3">
        <f>G10/12*$C$9</f>
        <v>715730</v>
      </c>
      <c r="F10" s="3">
        <f>E10-D10</f>
        <v>19192</v>
      </c>
      <c r="G10" s="3">
        <f>715730</f>
        <v>715730</v>
      </c>
      <c r="H10" s="10" t="s">
        <v>36</v>
      </c>
    </row>
    <row r="11" spans="1:11" ht="15" thickBot="1" x14ac:dyDescent="0.35">
      <c r="A11" s="4" t="s">
        <v>15</v>
      </c>
      <c r="D11" s="5">
        <f>SUM(D9:D10)</f>
        <v>-23285</v>
      </c>
      <c r="E11" s="5">
        <f t="shared" ref="E11:G11" si="0">SUM(E9:E10)</f>
        <v>0</v>
      </c>
      <c r="F11" s="5">
        <f t="shared" si="0"/>
        <v>23285</v>
      </c>
      <c r="G11" s="5">
        <f t="shared" si="0"/>
        <v>0</v>
      </c>
      <c r="I11">
        <v>0</v>
      </c>
    </row>
    <row r="12" spans="1:11" x14ac:dyDescent="0.3">
      <c r="A12" s="1"/>
      <c r="D12" s="3"/>
      <c r="E12" s="3"/>
      <c r="F12" s="3"/>
      <c r="G12" s="3"/>
    </row>
    <row r="13" spans="1:11" x14ac:dyDescent="0.3">
      <c r="A13" s="1" t="s">
        <v>11</v>
      </c>
      <c r="B13" s="1" t="s">
        <v>14</v>
      </c>
      <c r="C13" s="1">
        <v>9</v>
      </c>
      <c r="D13" s="3">
        <v>-52250</v>
      </c>
      <c r="E13" s="3">
        <f>G13/12*$C$13</f>
        <v>-39187.5</v>
      </c>
      <c r="F13" s="3">
        <f>E13-D13</f>
        <v>13062.5</v>
      </c>
      <c r="G13" s="3">
        <v>-52250</v>
      </c>
    </row>
    <row r="14" spans="1:11" x14ac:dyDescent="0.3">
      <c r="A14" s="1"/>
      <c r="D14" s="3">
        <v>38326.79</v>
      </c>
      <c r="E14" s="3">
        <f>G14/12*$C$13</f>
        <v>39187.5</v>
      </c>
      <c r="F14" s="3">
        <f>E14-D14</f>
        <v>860.70999999999913</v>
      </c>
      <c r="G14" s="3">
        <v>52250</v>
      </c>
    </row>
    <row r="15" spans="1:11" ht="15" thickBot="1" x14ac:dyDescent="0.35">
      <c r="A15" s="4" t="s">
        <v>15</v>
      </c>
      <c r="D15" s="5">
        <f>SUM(D13:D14)</f>
        <v>-13923.21</v>
      </c>
      <c r="E15" s="5">
        <f>SUM(E13:E14)</f>
        <v>0</v>
      </c>
      <c r="F15" s="5">
        <f t="shared" ref="F15:G15" si="1">SUM(F13:F14)</f>
        <v>13923.21</v>
      </c>
      <c r="G15" s="5">
        <f t="shared" si="1"/>
        <v>0</v>
      </c>
      <c r="H15" t="s">
        <v>12</v>
      </c>
      <c r="I15">
        <v>0</v>
      </c>
    </row>
    <row r="16" spans="1:11" x14ac:dyDescent="0.3">
      <c r="A16" s="1"/>
      <c r="D16" s="3"/>
      <c r="E16" s="3"/>
      <c r="F16" s="3"/>
      <c r="G16" s="3"/>
    </row>
    <row r="17" spans="1:17" x14ac:dyDescent="0.3">
      <c r="A17" s="1" t="s">
        <v>17</v>
      </c>
      <c r="B17" s="1" t="s">
        <v>9</v>
      </c>
      <c r="C17" s="1">
        <v>12</v>
      </c>
      <c r="D17" s="3">
        <v>-22500</v>
      </c>
      <c r="E17" s="3">
        <f>G17/12*$C$17</f>
        <v>-22500</v>
      </c>
      <c r="F17" s="3">
        <f>E17-D17</f>
        <v>0</v>
      </c>
      <c r="G17" s="3">
        <v>-22500</v>
      </c>
      <c r="H17" s="10" t="s">
        <v>35</v>
      </c>
    </row>
    <row r="18" spans="1:17" x14ac:dyDescent="0.3">
      <c r="D18" s="3">
        <v>22500</v>
      </c>
      <c r="E18" s="3">
        <f>G18/12*$C$17</f>
        <v>22500</v>
      </c>
      <c r="F18" s="3">
        <f>E18-D18</f>
        <v>0</v>
      </c>
      <c r="G18" s="3">
        <v>22500</v>
      </c>
    </row>
    <row r="19" spans="1:17" ht="15" thickBot="1" x14ac:dyDescent="0.35">
      <c r="A19" t="s">
        <v>22</v>
      </c>
      <c r="D19" s="5">
        <f>SUM(D17:D18)</f>
        <v>0</v>
      </c>
      <c r="E19" s="5">
        <f>SUM(E17:E18)</f>
        <v>0</v>
      </c>
      <c r="F19" s="5">
        <f t="shared" ref="F19" si="2">SUM(F17:F18)</f>
        <v>0</v>
      </c>
      <c r="G19" s="5">
        <f t="shared" ref="G19" si="3">SUM(G17:G18)</f>
        <v>0</v>
      </c>
      <c r="H19" t="s">
        <v>12</v>
      </c>
      <c r="I19">
        <v>0</v>
      </c>
    </row>
    <row r="20" spans="1:17" x14ac:dyDescent="0.3">
      <c r="D20" s="3"/>
      <c r="E20" s="3"/>
      <c r="F20" s="3"/>
      <c r="G20" s="3"/>
    </row>
    <row r="21" spans="1:17" x14ac:dyDescent="0.3">
      <c r="A21" s="6" t="s">
        <v>20</v>
      </c>
      <c r="B21" s="6" t="s">
        <v>24</v>
      </c>
      <c r="C21" s="6">
        <v>3</v>
      </c>
      <c r="D21" s="7">
        <v>-35000</v>
      </c>
      <c r="E21" s="7">
        <f>G21/12*$C$21</f>
        <v>-8250</v>
      </c>
      <c r="F21" s="7">
        <f>E21-D21</f>
        <v>26750</v>
      </c>
      <c r="G21" s="7">
        <v>-33000</v>
      </c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x14ac:dyDescent="0.3">
      <c r="A22" s="8"/>
      <c r="B22" s="6"/>
      <c r="C22" s="8"/>
      <c r="D22" s="7">
        <v>10418.450000000001</v>
      </c>
      <c r="E22" s="7">
        <f>G22/12*$C$21</f>
        <v>8250</v>
      </c>
      <c r="F22" s="7">
        <f>E22-D22</f>
        <v>-2168.4500000000007</v>
      </c>
      <c r="G22" s="7">
        <v>33000</v>
      </c>
      <c r="H22" s="8"/>
      <c r="I22" s="8"/>
      <c r="J22" s="8"/>
      <c r="K22" s="8" t="s">
        <v>30</v>
      </c>
      <c r="L22" s="8"/>
      <c r="M22" s="8"/>
      <c r="N22" s="8"/>
      <c r="O22" s="8"/>
      <c r="P22" s="8"/>
      <c r="Q22" s="8"/>
    </row>
    <row r="23" spans="1:17" ht="15" thickBot="1" x14ac:dyDescent="0.35">
      <c r="A23" s="8"/>
      <c r="B23" s="6"/>
      <c r="C23" s="8"/>
      <c r="D23" s="9">
        <f>SUM(D21:D22)</f>
        <v>-24581.55</v>
      </c>
      <c r="E23" s="9">
        <f>SUM(E21:E22)</f>
        <v>0</v>
      </c>
      <c r="F23" s="9">
        <f t="shared" ref="F23" si="4">SUM(F21:F22)</f>
        <v>24581.55</v>
      </c>
      <c r="G23" s="9">
        <f t="shared" ref="G23" si="5">SUM(G21:G22)</f>
        <v>0</v>
      </c>
      <c r="H23" s="8" t="s">
        <v>12</v>
      </c>
      <c r="I23" s="8">
        <v>0</v>
      </c>
      <c r="J23" s="8"/>
      <c r="K23" s="8"/>
      <c r="L23" s="8"/>
      <c r="M23" s="8"/>
      <c r="N23" s="8"/>
      <c r="O23" s="8"/>
      <c r="P23" s="8"/>
      <c r="Q23" s="8"/>
    </row>
    <row r="24" spans="1:17" x14ac:dyDescent="0.3">
      <c r="D24" s="3"/>
      <c r="E24" s="3"/>
      <c r="F24" s="3"/>
      <c r="G24" s="3"/>
    </row>
    <row r="25" spans="1:17" x14ac:dyDescent="0.3">
      <c r="A25" s="1" t="s">
        <v>25</v>
      </c>
      <c r="B25" s="1" t="s">
        <v>26</v>
      </c>
      <c r="C25" s="1">
        <v>12</v>
      </c>
      <c r="D25" s="3">
        <v>-76750</v>
      </c>
      <c r="E25" s="3">
        <f>G25/12*$C$25</f>
        <v>-76750</v>
      </c>
      <c r="F25" s="3">
        <f>E25-D25</f>
        <v>0</v>
      </c>
      <c r="G25" s="3">
        <v>-76750</v>
      </c>
    </row>
    <row r="26" spans="1:17" x14ac:dyDescent="0.3">
      <c r="D26" s="3">
        <v>74556.47</v>
      </c>
      <c r="E26" s="3">
        <f>G26/12*$C$25</f>
        <v>76750</v>
      </c>
      <c r="F26" s="3">
        <f>E26-D26</f>
        <v>2193.5299999999988</v>
      </c>
      <c r="G26" s="3">
        <v>76750</v>
      </c>
    </row>
    <row r="27" spans="1:17" ht="15" thickBot="1" x14ac:dyDescent="0.35">
      <c r="A27" t="s">
        <v>23</v>
      </c>
      <c r="D27" s="5">
        <f>SUM(D25:D26)</f>
        <v>-2193.5299999999988</v>
      </c>
      <c r="E27" s="5">
        <f>SUM(E25:E26)</f>
        <v>0</v>
      </c>
      <c r="F27" s="5">
        <f t="shared" ref="F27:G27" si="6">SUM(F25:F26)</f>
        <v>2193.5299999999988</v>
      </c>
      <c r="G27" s="5">
        <f t="shared" si="6"/>
        <v>0</v>
      </c>
      <c r="H27" t="s">
        <v>12</v>
      </c>
      <c r="I27">
        <v>0</v>
      </c>
    </row>
    <row r="28" spans="1:17" x14ac:dyDescent="0.3">
      <c r="D28" s="3"/>
      <c r="E28" s="3"/>
      <c r="F28" s="3"/>
      <c r="G28" s="3"/>
    </row>
    <row r="29" spans="1:17" x14ac:dyDescent="0.3">
      <c r="A29" s="6" t="s">
        <v>27</v>
      </c>
      <c r="B29" s="6" t="s">
        <v>28</v>
      </c>
      <c r="C29" s="6">
        <v>12</v>
      </c>
      <c r="D29" s="7">
        <v>-76750</v>
      </c>
      <c r="E29" s="7">
        <f>G29/12*$C$29</f>
        <v>-76750</v>
      </c>
      <c r="F29" s="7">
        <f>E29-D29</f>
        <v>0</v>
      </c>
      <c r="G29" s="7">
        <v>-76750</v>
      </c>
      <c r="H29" s="8"/>
      <c r="I29" s="8"/>
      <c r="J29" s="8"/>
      <c r="K29" s="8"/>
      <c r="L29" s="8"/>
    </row>
    <row r="30" spans="1:17" x14ac:dyDescent="0.3">
      <c r="A30" s="8"/>
      <c r="B30" s="6"/>
      <c r="C30" s="8"/>
      <c r="D30" s="7">
        <v>66409.94</v>
      </c>
      <c r="E30" s="7">
        <f>G30/12*$C$29</f>
        <v>76750</v>
      </c>
      <c r="F30" s="7">
        <f>E30-D30</f>
        <v>10340.059999999998</v>
      </c>
      <c r="G30" s="7">
        <v>76750</v>
      </c>
      <c r="H30" s="8"/>
      <c r="I30" s="8"/>
      <c r="J30" s="8"/>
      <c r="K30" s="8" t="s">
        <v>29</v>
      </c>
      <c r="L30" s="8"/>
    </row>
    <row r="31" spans="1:17" ht="15" thickBot="1" x14ac:dyDescent="0.35">
      <c r="A31" s="8"/>
      <c r="B31" s="6"/>
      <c r="C31" s="8"/>
      <c r="D31" s="9">
        <f>SUM(D29:D30)</f>
        <v>-10340.059999999998</v>
      </c>
      <c r="E31" s="9">
        <f>SUM(E29:E30)</f>
        <v>0</v>
      </c>
      <c r="F31" s="9">
        <f t="shared" ref="F31:G31" si="7">SUM(F29:F30)</f>
        <v>10340.059999999998</v>
      </c>
      <c r="G31" s="9">
        <f t="shared" si="7"/>
        <v>0</v>
      </c>
      <c r="H31" s="8" t="s">
        <v>12</v>
      </c>
      <c r="I31" s="8">
        <v>0</v>
      </c>
      <c r="J31" s="8"/>
      <c r="K31" s="8"/>
      <c r="L31" s="8"/>
    </row>
    <row r="32" spans="1:17" x14ac:dyDescent="0.3">
      <c r="D32" s="3"/>
      <c r="E32" s="3"/>
      <c r="F32" s="3"/>
      <c r="G32" s="3"/>
    </row>
    <row r="33" spans="1:10" x14ac:dyDescent="0.3">
      <c r="A33" s="6" t="s">
        <v>32</v>
      </c>
      <c r="B33" s="6" t="s">
        <v>33</v>
      </c>
      <c r="C33" s="6">
        <v>7</v>
      </c>
      <c r="D33" s="7">
        <v>-75000</v>
      </c>
      <c r="E33" s="7">
        <f>G33/12*$C$33</f>
        <v>-44770.833333333328</v>
      </c>
      <c r="F33" s="7">
        <f>E33-D33</f>
        <v>30229.166666666672</v>
      </c>
      <c r="G33" s="7">
        <v>-76750</v>
      </c>
      <c r="H33" s="8"/>
      <c r="I33" s="8"/>
      <c r="J33" s="8"/>
    </row>
    <row r="34" spans="1:10" x14ac:dyDescent="0.3">
      <c r="A34" s="8"/>
      <c r="B34" s="6"/>
      <c r="C34" s="8"/>
      <c r="D34" s="7">
        <v>10858.84</v>
      </c>
      <c r="E34" s="7">
        <f>G34/12*$C$33</f>
        <v>44770.833333333328</v>
      </c>
      <c r="F34" s="7">
        <f>E34-D34</f>
        <v>33911.993333333332</v>
      </c>
      <c r="G34" s="7">
        <v>76750</v>
      </c>
      <c r="H34" s="8"/>
      <c r="I34" s="8"/>
      <c r="J34" s="8"/>
    </row>
    <row r="35" spans="1:10" ht="15" thickBot="1" x14ac:dyDescent="0.35">
      <c r="A35" s="8"/>
      <c r="B35" s="6"/>
      <c r="C35" s="8"/>
      <c r="D35" s="9">
        <f>SUM(D33:D34)</f>
        <v>-64141.16</v>
      </c>
      <c r="E35" s="9">
        <f>SUM(E33:E34)</f>
        <v>0</v>
      </c>
      <c r="F35" s="9">
        <f t="shared" ref="F35:G35" si="8">SUM(F33:F34)</f>
        <v>64141.16</v>
      </c>
      <c r="G35" s="9">
        <f t="shared" si="8"/>
        <v>0</v>
      </c>
      <c r="H35" s="8" t="s">
        <v>12</v>
      </c>
      <c r="I35" s="8">
        <v>0</v>
      </c>
      <c r="J35" s="8"/>
    </row>
    <row r="36" spans="1:10" x14ac:dyDescent="0.3">
      <c r="D36" s="3"/>
      <c r="E36" s="3"/>
      <c r="F36" s="3"/>
      <c r="G36" s="3"/>
    </row>
    <row r="37" spans="1:10" x14ac:dyDescent="0.3">
      <c r="D37" s="3"/>
      <c r="E37" s="3"/>
      <c r="F37" s="3"/>
      <c r="G37" s="3"/>
    </row>
    <row r="38" spans="1:10" x14ac:dyDescent="0.3">
      <c r="D38" s="3"/>
      <c r="E38" s="3"/>
      <c r="F38" s="3"/>
      <c r="G38" s="3"/>
    </row>
    <row r="39" spans="1:10" x14ac:dyDescent="0.3">
      <c r="D39" s="3"/>
      <c r="E39" s="3"/>
      <c r="F39" s="3"/>
      <c r="G39" s="3"/>
    </row>
    <row r="40" spans="1:10" x14ac:dyDescent="0.3">
      <c r="D40" s="3"/>
      <c r="E40" s="3"/>
      <c r="F40" s="3"/>
      <c r="G40" s="3"/>
    </row>
    <row r="41" spans="1:10" x14ac:dyDescent="0.3">
      <c r="D41" s="3"/>
      <c r="E41" s="3"/>
      <c r="F41" s="3"/>
      <c r="G41" s="3"/>
    </row>
    <row r="42" spans="1:10" x14ac:dyDescent="0.3">
      <c r="D42" s="3"/>
      <c r="E42" s="3"/>
      <c r="F42" s="3"/>
      <c r="G42" s="3"/>
    </row>
    <row r="43" spans="1:10" x14ac:dyDescent="0.3">
      <c r="D43" s="3"/>
      <c r="E43" s="3"/>
      <c r="F43" s="3"/>
      <c r="G43" s="3"/>
    </row>
    <row r="44" spans="1:10" x14ac:dyDescent="0.3">
      <c r="D44" s="3"/>
      <c r="E44" s="3"/>
      <c r="F44" s="3"/>
      <c r="G44" s="3"/>
    </row>
    <row r="45" spans="1:10" x14ac:dyDescent="0.3">
      <c r="D45" s="3"/>
      <c r="E45" s="3"/>
      <c r="F45" s="3"/>
      <c r="G45" s="3"/>
    </row>
    <row r="46" spans="1:10" x14ac:dyDescent="0.3">
      <c r="D46" s="3"/>
      <c r="E46" s="3"/>
      <c r="F46" s="3"/>
      <c r="G46" s="3"/>
    </row>
    <row r="47" spans="1:10" x14ac:dyDescent="0.3">
      <c r="E47" s="2"/>
      <c r="F47" s="2"/>
    </row>
    <row r="48" spans="1:10" x14ac:dyDescent="0.3">
      <c r="E48" s="2"/>
      <c r="F48" s="2"/>
    </row>
    <row r="49" spans="5:6" x14ac:dyDescent="0.3">
      <c r="E49" s="2"/>
      <c r="F49" s="2"/>
    </row>
    <row r="50" spans="5:6" x14ac:dyDescent="0.3">
      <c r="E50" s="2"/>
      <c r="F50" s="2"/>
    </row>
    <row r="51" spans="5:6" x14ac:dyDescent="0.3">
      <c r="E51" s="2"/>
      <c r="F51" s="2"/>
    </row>
    <row r="52" spans="5:6" x14ac:dyDescent="0.3">
      <c r="E52" s="2"/>
      <c r="F52" s="2"/>
    </row>
    <row r="53" spans="5:6" x14ac:dyDescent="0.3">
      <c r="E53" s="2"/>
      <c r="F53" s="2"/>
    </row>
    <row r="54" spans="5:6" x14ac:dyDescent="0.3">
      <c r="E54" s="2"/>
      <c r="F54" s="2"/>
    </row>
    <row r="55" spans="5:6" x14ac:dyDescent="0.3">
      <c r="E55" s="2"/>
      <c r="F55" s="2"/>
    </row>
    <row r="56" spans="5:6" x14ac:dyDescent="0.3">
      <c r="E56" s="2"/>
      <c r="F56" s="2"/>
    </row>
    <row r="57" spans="5:6" x14ac:dyDescent="0.3">
      <c r="E57" s="2"/>
      <c r="F57" s="2"/>
    </row>
    <row r="58" spans="5:6" x14ac:dyDescent="0.3">
      <c r="E58" s="2"/>
      <c r="F58" s="2"/>
    </row>
    <row r="59" spans="5:6" x14ac:dyDescent="0.3">
      <c r="E59" s="2"/>
      <c r="F59" s="2"/>
    </row>
    <row r="60" spans="5:6" x14ac:dyDescent="0.3">
      <c r="E60" s="2"/>
      <c r="F60" s="2"/>
    </row>
    <row r="61" spans="5:6" x14ac:dyDescent="0.3">
      <c r="E61" s="2"/>
      <c r="F61" s="2"/>
    </row>
    <row r="62" spans="5:6" x14ac:dyDescent="0.3">
      <c r="E62" s="2"/>
      <c r="F62" s="2"/>
    </row>
    <row r="63" spans="5:6" x14ac:dyDescent="0.3">
      <c r="E63" s="2"/>
      <c r="F63" s="2"/>
    </row>
    <row r="64" spans="5:6" x14ac:dyDescent="0.3">
      <c r="E64" s="2"/>
      <c r="F64" s="2"/>
    </row>
    <row r="65" spans="5:6" x14ac:dyDescent="0.3">
      <c r="E65" s="2"/>
      <c r="F65" s="2"/>
    </row>
    <row r="66" spans="5:6" x14ac:dyDescent="0.3">
      <c r="E66" s="2"/>
      <c r="F66" s="2"/>
    </row>
    <row r="67" spans="5:6" x14ac:dyDescent="0.3">
      <c r="E67" s="2"/>
      <c r="F67" s="2"/>
    </row>
    <row r="68" spans="5:6" x14ac:dyDescent="0.3">
      <c r="E68" s="2"/>
      <c r="F68" s="2"/>
    </row>
    <row r="69" spans="5:6" x14ac:dyDescent="0.3">
      <c r="E69" s="2"/>
      <c r="F69" s="2"/>
    </row>
    <row r="70" spans="5:6" x14ac:dyDescent="0.3">
      <c r="E70" s="2"/>
      <c r="F70" s="2"/>
    </row>
    <row r="71" spans="5:6" x14ac:dyDescent="0.3">
      <c r="E71" s="2"/>
      <c r="F71" s="2"/>
    </row>
    <row r="72" spans="5:6" x14ac:dyDescent="0.3">
      <c r="E72" s="2"/>
      <c r="F72" s="2"/>
    </row>
    <row r="73" spans="5:6" x14ac:dyDescent="0.3">
      <c r="E73" s="2"/>
      <c r="F73" s="2"/>
    </row>
    <row r="74" spans="5:6" x14ac:dyDescent="0.3">
      <c r="E74" s="2"/>
      <c r="F74" s="2"/>
    </row>
    <row r="75" spans="5:6" x14ac:dyDescent="0.3">
      <c r="E75" s="2"/>
      <c r="F75" s="2"/>
    </row>
    <row r="76" spans="5:6" x14ac:dyDescent="0.3">
      <c r="E76" s="2"/>
      <c r="F76" s="2"/>
    </row>
    <row r="77" spans="5:6" x14ac:dyDescent="0.3">
      <c r="E77" s="2"/>
      <c r="F77" s="2"/>
    </row>
    <row r="78" spans="5:6" x14ac:dyDescent="0.3">
      <c r="E78" s="2"/>
      <c r="F78" s="2"/>
    </row>
    <row r="79" spans="5:6" x14ac:dyDescent="0.3">
      <c r="E79" s="2"/>
      <c r="F79" s="2"/>
    </row>
    <row r="80" spans="5:6" x14ac:dyDescent="0.3">
      <c r="E80" s="2"/>
      <c r="F80" s="2"/>
    </row>
    <row r="81" spans="5:6" x14ac:dyDescent="0.3">
      <c r="E81" s="2"/>
      <c r="F81" s="2"/>
    </row>
    <row r="82" spans="5:6" x14ac:dyDescent="0.3">
      <c r="E82" s="2"/>
      <c r="F82" s="2"/>
    </row>
    <row r="83" spans="5:6" x14ac:dyDescent="0.3">
      <c r="E83" s="2"/>
      <c r="F83" s="2"/>
    </row>
    <row r="84" spans="5:6" x14ac:dyDescent="0.3">
      <c r="E84" s="2"/>
      <c r="F84" s="2"/>
    </row>
    <row r="85" spans="5:6" x14ac:dyDescent="0.3">
      <c r="E85" s="2"/>
      <c r="F85" s="2"/>
    </row>
    <row r="86" spans="5:6" x14ac:dyDescent="0.3">
      <c r="E86" s="2"/>
      <c r="F86" s="2"/>
    </row>
    <row r="87" spans="5:6" x14ac:dyDescent="0.3">
      <c r="E87" s="2"/>
      <c r="F87" s="2"/>
    </row>
    <row r="88" spans="5:6" x14ac:dyDescent="0.3">
      <c r="E88" s="2"/>
      <c r="F88" s="2"/>
    </row>
    <row r="89" spans="5:6" x14ac:dyDescent="0.3">
      <c r="E89" s="2"/>
      <c r="F89" s="2"/>
    </row>
    <row r="90" spans="5:6" x14ac:dyDescent="0.3">
      <c r="E90" s="2"/>
      <c r="F90" s="2"/>
    </row>
    <row r="91" spans="5:6" x14ac:dyDescent="0.3">
      <c r="E91" s="2"/>
      <c r="F91" s="2"/>
    </row>
    <row r="92" spans="5:6" x14ac:dyDescent="0.3">
      <c r="E92" s="2"/>
      <c r="F92" s="2"/>
    </row>
    <row r="93" spans="5:6" x14ac:dyDescent="0.3">
      <c r="E93" s="2"/>
      <c r="F93" s="2"/>
    </row>
    <row r="94" spans="5:6" x14ac:dyDescent="0.3">
      <c r="E94" s="2"/>
      <c r="F94" s="2"/>
    </row>
    <row r="95" spans="5:6" x14ac:dyDescent="0.3">
      <c r="E95" s="2"/>
      <c r="F95" s="2"/>
    </row>
    <row r="96" spans="5:6" x14ac:dyDescent="0.3">
      <c r="E96" s="2"/>
      <c r="F96" s="2"/>
    </row>
    <row r="97" spans="5:6" x14ac:dyDescent="0.3">
      <c r="E97" s="2"/>
      <c r="F97" s="2"/>
    </row>
    <row r="98" spans="5:6" x14ac:dyDescent="0.3">
      <c r="E98" s="2"/>
      <c r="F98" s="2"/>
    </row>
    <row r="99" spans="5:6" x14ac:dyDescent="0.3">
      <c r="E99" s="2"/>
      <c r="F99" s="2"/>
    </row>
    <row r="100" spans="5:6" x14ac:dyDescent="0.3">
      <c r="E100" s="2"/>
      <c r="F100" s="2"/>
    </row>
    <row r="101" spans="5:6" x14ac:dyDescent="0.3">
      <c r="E101" s="2"/>
      <c r="F101" s="2"/>
    </row>
    <row r="102" spans="5:6" x14ac:dyDescent="0.3">
      <c r="E102" s="2"/>
      <c r="F102" s="2"/>
    </row>
    <row r="103" spans="5:6" x14ac:dyDescent="0.3">
      <c r="E103" s="2"/>
      <c r="F103" s="2"/>
    </row>
    <row r="104" spans="5:6" x14ac:dyDescent="0.3">
      <c r="E104" s="2"/>
      <c r="F104" s="2"/>
    </row>
    <row r="105" spans="5:6" x14ac:dyDescent="0.3">
      <c r="E105" s="2"/>
      <c r="F105" s="2"/>
    </row>
    <row r="106" spans="5:6" x14ac:dyDescent="0.3">
      <c r="E106" s="2"/>
      <c r="F106" s="2"/>
    </row>
    <row r="107" spans="5:6" x14ac:dyDescent="0.3">
      <c r="E107" s="2"/>
      <c r="F107" s="2"/>
    </row>
    <row r="108" spans="5:6" x14ac:dyDescent="0.3">
      <c r="E108" s="2"/>
      <c r="F108" s="2"/>
    </row>
    <row r="109" spans="5:6" x14ac:dyDescent="0.3">
      <c r="E109" s="2"/>
      <c r="F109" s="2"/>
    </row>
    <row r="110" spans="5:6" x14ac:dyDescent="0.3">
      <c r="E110" s="2"/>
      <c r="F110" s="2"/>
    </row>
    <row r="111" spans="5:6" x14ac:dyDescent="0.3">
      <c r="E111" s="2"/>
      <c r="F111" s="2"/>
    </row>
    <row r="112" spans="5:6" x14ac:dyDescent="0.3">
      <c r="E112" s="2"/>
      <c r="F112" s="2"/>
    </row>
    <row r="113" spans="5:6" x14ac:dyDescent="0.3">
      <c r="E113" s="2"/>
      <c r="F113" s="2"/>
    </row>
    <row r="114" spans="5:6" x14ac:dyDescent="0.3">
      <c r="E114" s="2"/>
      <c r="F114" s="2"/>
    </row>
    <row r="115" spans="5:6" x14ac:dyDescent="0.3">
      <c r="E115" s="2"/>
      <c r="F115" s="2"/>
    </row>
    <row r="116" spans="5:6" x14ac:dyDescent="0.3">
      <c r="E116" s="2"/>
      <c r="F116" s="2"/>
    </row>
    <row r="117" spans="5:6" x14ac:dyDescent="0.3">
      <c r="E117" s="2"/>
      <c r="F117" s="2"/>
    </row>
    <row r="118" spans="5:6" x14ac:dyDescent="0.3">
      <c r="E118" s="2"/>
      <c r="F118" s="2"/>
    </row>
    <row r="119" spans="5:6" x14ac:dyDescent="0.3">
      <c r="E119" s="2"/>
      <c r="F119" s="2"/>
    </row>
    <row r="120" spans="5:6" x14ac:dyDescent="0.3">
      <c r="E120" s="2"/>
      <c r="F120" s="2"/>
    </row>
    <row r="121" spans="5:6" x14ac:dyDescent="0.3">
      <c r="E121" s="2"/>
      <c r="F121" s="2"/>
    </row>
    <row r="122" spans="5:6" x14ac:dyDescent="0.3">
      <c r="E122" s="2"/>
      <c r="F122" s="2"/>
    </row>
    <row r="123" spans="5:6" x14ac:dyDescent="0.3">
      <c r="E123" s="2"/>
      <c r="F123" s="2"/>
    </row>
    <row r="124" spans="5:6" x14ac:dyDescent="0.3">
      <c r="E124" s="2"/>
      <c r="F124" s="2"/>
    </row>
    <row r="125" spans="5:6" x14ac:dyDescent="0.3">
      <c r="E125" s="2"/>
      <c r="F125" s="2"/>
    </row>
    <row r="126" spans="5:6" x14ac:dyDescent="0.3">
      <c r="E126" s="2"/>
      <c r="F126" s="2"/>
    </row>
    <row r="127" spans="5:6" x14ac:dyDescent="0.3">
      <c r="E127" s="2"/>
      <c r="F127" s="2"/>
    </row>
    <row r="128" spans="5:6" x14ac:dyDescent="0.3">
      <c r="E128" s="2"/>
      <c r="F128" s="2"/>
    </row>
    <row r="129" spans="5:6" x14ac:dyDescent="0.3">
      <c r="E129" s="2"/>
      <c r="F129" s="2"/>
    </row>
    <row r="130" spans="5:6" x14ac:dyDescent="0.3">
      <c r="E130" s="2"/>
      <c r="F130" s="2"/>
    </row>
    <row r="131" spans="5:6" x14ac:dyDescent="0.3">
      <c r="E131" s="2"/>
      <c r="F131" s="2"/>
    </row>
    <row r="132" spans="5:6" x14ac:dyDescent="0.3">
      <c r="E132" s="2"/>
      <c r="F132" s="2"/>
    </row>
    <row r="133" spans="5:6" x14ac:dyDescent="0.3">
      <c r="E133" s="2"/>
      <c r="F133" s="2"/>
    </row>
    <row r="134" spans="5:6" x14ac:dyDescent="0.3">
      <c r="E134" s="2"/>
      <c r="F134" s="2"/>
    </row>
    <row r="135" spans="5:6" x14ac:dyDescent="0.3">
      <c r="E135" s="2"/>
      <c r="F135" s="2"/>
    </row>
    <row r="136" spans="5:6" x14ac:dyDescent="0.3">
      <c r="E136" s="2"/>
      <c r="F136" s="2"/>
    </row>
    <row r="137" spans="5:6" x14ac:dyDescent="0.3">
      <c r="E137" s="2"/>
      <c r="F137" s="2"/>
    </row>
    <row r="138" spans="5:6" x14ac:dyDescent="0.3">
      <c r="E138" s="2"/>
      <c r="F138" s="2"/>
    </row>
    <row r="139" spans="5:6" x14ac:dyDescent="0.3">
      <c r="E139" s="2"/>
      <c r="F139" s="2"/>
    </row>
    <row r="140" spans="5:6" x14ac:dyDescent="0.3">
      <c r="E140" s="2"/>
      <c r="F140" s="2"/>
    </row>
    <row r="141" spans="5:6" x14ac:dyDescent="0.3">
      <c r="E141" s="2"/>
      <c r="F141" s="2"/>
    </row>
    <row r="142" spans="5:6" x14ac:dyDescent="0.3">
      <c r="E142" s="2"/>
      <c r="F142" s="2"/>
    </row>
    <row r="143" spans="5:6" x14ac:dyDescent="0.3">
      <c r="E143" s="2"/>
      <c r="F143" s="2"/>
    </row>
    <row r="144" spans="5:6" x14ac:dyDescent="0.3">
      <c r="E144" s="2"/>
      <c r="F144" s="2"/>
    </row>
    <row r="145" spans="5:6" x14ac:dyDescent="0.3">
      <c r="E145" s="2"/>
      <c r="F145" s="2"/>
    </row>
    <row r="146" spans="5:6" x14ac:dyDescent="0.3">
      <c r="E146" s="2"/>
      <c r="F146" s="2"/>
    </row>
    <row r="147" spans="5:6" x14ac:dyDescent="0.3">
      <c r="E147" s="2"/>
      <c r="F147" s="2"/>
    </row>
    <row r="148" spans="5:6" x14ac:dyDescent="0.3">
      <c r="E148" s="2"/>
      <c r="F148" s="2"/>
    </row>
    <row r="149" spans="5:6" x14ac:dyDescent="0.3">
      <c r="E149" s="2"/>
      <c r="F149" s="2"/>
    </row>
    <row r="150" spans="5:6" x14ac:dyDescent="0.3">
      <c r="E150" s="2"/>
      <c r="F150" s="2"/>
    </row>
    <row r="151" spans="5:6" x14ac:dyDescent="0.3">
      <c r="E151" s="2"/>
      <c r="F151" s="2"/>
    </row>
    <row r="152" spans="5:6" x14ac:dyDescent="0.3">
      <c r="E152" s="2"/>
      <c r="F152" s="2"/>
    </row>
    <row r="153" spans="5:6" x14ac:dyDescent="0.3">
      <c r="E153" s="2"/>
      <c r="F153" s="2"/>
    </row>
    <row r="154" spans="5:6" x14ac:dyDescent="0.3">
      <c r="E154" s="2"/>
      <c r="F154" s="2"/>
    </row>
  </sheetData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Brandy</dc:creator>
  <cp:lastModifiedBy>Brandy</cp:lastModifiedBy>
  <cp:lastPrinted>2019-09-17T18:31:35Z</cp:lastPrinted>
  <dcterms:created xsi:type="dcterms:W3CDTF">2019-01-23T17:20:58Z</dcterms:created>
  <dcterms:modified xsi:type="dcterms:W3CDTF">2020-04-28T01:17:29Z</dcterms:modified>
</cp:coreProperties>
</file>