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andy\Desktop\"/>
    </mc:Choice>
  </mc:AlternateContent>
  <bookViews>
    <workbookView xWindow="0" yWindow="0" windowWidth="11184" windowHeight="992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5" i="1" l="1"/>
  <c r="C513" i="1"/>
  <c r="C511" i="1"/>
  <c r="C486" i="1"/>
  <c r="C458" i="1"/>
  <c r="C447" i="1"/>
  <c r="C421" i="1"/>
  <c r="C410" i="1"/>
  <c r="C401" i="1"/>
  <c r="C394" i="1"/>
  <c r="C371" i="1"/>
  <c r="C345" i="1"/>
  <c r="C331" i="1"/>
  <c r="C327" i="1"/>
  <c r="C323" i="1"/>
  <c r="C317" i="1"/>
  <c r="C311" i="1"/>
  <c r="C305" i="1"/>
  <c r="C294" i="1"/>
  <c r="C281" i="1"/>
  <c r="C270" i="1"/>
  <c r="C260" i="1"/>
  <c r="C252" i="1"/>
  <c r="C246" i="1"/>
  <c r="C242" i="1"/>
  <c r="C235" i="1"/>
  <c r="C209" i="1"/>
  <c r="C193" i="1"/>
  <c r="C174" i="1"/>
  <c r="C160" i="1"/>
  <c r="C154" i="1"/>
  <c r="C146" i="1"/>
  <c r="C139" i="1"/>
  <c r="C132" i="1"/>
  <c r="C124" i="1"/>
  <c r="C116" i="1"/>
  <c r="C105" i="1"/>
  <c r="C103" i="1"/>
  <c r="C98" i="1"/>
  <c r="C93" i="1"/>
  <c r="C88" i="1"/>
  <c r="C83" i="1"/>
  <c r="C78" i="1"/>
  <c r="C73" i="1"/>
  <c r="C68" i="1"/>
  <c r="C61" i="1"/>
  <c r="C56" i="1"/>
  <c r="C43" i="1"/>
  <c r="C39" i="1"/>
  <c r="C34" i="1"/>
  <c r="C29" i="1"/>
  <c r="C24" i="1"/>
  <c r="C19" i="1"/>
  <c r="C14" i="1"/>
</calcChain>
</file>

<file path=xl/sharedStrings.xml><?xml version="1.0" encoding="utf-8"?>
<sst xmlns="http://schemas.openxmlformats.org/spreadsheetml/2006/main" count="463" uniqueCount="425">
  <si>
    <t>Grande Prairie Family Education Society</t>
  </si>
  <si>
    <t>Income Statement 04/01/2019 to 03/31/2020</t>
  </si>
  <si>
    <t/>
  </si>
  <si>
    <t xml:space="preserve"> </t>
  </si>
  <si>
    <t>REVENUE</t>
  </si>
  <si>
    <t>Revenue - CFSA Funding</t>
  </si>
  <si>
    <t>Revenue - CFSA - Acc# 1524</t>
  </si>
  <si>
    <t>Revenue - CFSA - Acc# 1524 Interest</t>
  </si>
  <si>
    <t>Revenue - T-Bill Savings Acc# 1501</t>
  </si>
  <si>
    <t>Revenue - Acc#1501 - Int Earned</t>
  </si>
  <si>
    <t>Revenue - CFSA Surplus - Acc# 1525</t>
  </si>
  <si>
    <t>Revenue - Acc#1525 - Int Earned</t>
  </si>
  <si>
    <t>Total: Government Funding Revenue</t>
  </si>
  <si>
    <t>Revenue - Home Visitation Funding</t>
  </si>
  <si>
    <t>Home Visitation - Revenue</t>
  </si>
  <si>
    <t>Home Visitation - Interest Earned</t>
  </si>
  <si>
    <t>Total: Home Visitation Revenue</t>
  </si>
  <si>
    <t>Revenue - Parent Ed &amp; CG Support</t>
  </si>
  <si>
    <t>Parent Ed &amp; CG Support - Revenue</t>
  </si>
  <si>
    <t>Parent Ed &amp; CG Support - Int Earned</t>
  </si>
  <si>
    <t>Total: Parent Ed &amp; CG Suprt Revenue</t>
  </si>
  <si>
    <t>Revenue - Gr. Pr. &amp; Area FRN Hub</t>
  </si>
  <si>
    <t>Gr. Pr. &amp; Area FRN Hub - Revenue</t>
  </si>
  <si>
    <t>Gr. Pr. &amp; Area FRN Hub - Int Earned</t>
  </si>
  <si>
    <t>Total: Gr. Pr. &amp; Area FRN Hub Rev</t>
  </si>
  <si>
    <t>Revenue - FASD - Fam Support Worker</t>
  </si>
  <si>
    <t>FASD - Fam Support Worker - Revenue</t>
  </si>
  <si>
    <t>FASD - Fam Supt Worker - Int Earned</t>
  </si>
  <si>
    <t>Total: FASD - Fam Supt Worker - Rev</t>
  </si>
  <si>
    <t>Revenue - Family Literacy</t>
  </si>
  <si>
    <t>Family Literacy - Revenue</t>
  </si>
  <si>
    <t>Revenue - FL - Interest earned</t>
  </si>
  <si>
    <t>Total: Family Literacy Revenue</t>
  </si>
  <si>
    <t>Revenue - Family Support Fund</t>
  </si>
  <si>
    <t>Family Support</t>
  </si>
  <si>
    <t>Total: Needy Families Revenue</t>
  </si>
  <si>
    <t>Revenue - Administration</t>
  </si>
  <si>
    <t>WCB Surplus Refund</t>
  </si>
  <si>
    <t>Donations</t>
  </si>
  <si>
    <t>Administration - CRA - Refund</t>
  </si>
  <si>
    <t>Administration - Interest Earned</t>
  </si>
  <si>
    <t>Administration Fee - CFSA</t>
  </si>
  <si>
    <t>Administration Fee-Family Literacy</t>
  </si>
  <si>
    <t>Administration Fee - Parent Ed</t>
  </si>
  <si>
    <t>Administration Fee - ECCA</t>
  </si>
  <si>
    <t>Administration Fee - ROE</t>
  </si>
  <si>
    <t>Audit - Revenue</t>
  </si>
  <si>
    <t>Total: Administration Revenue</t>
  </si>
  <si>
    <t>Revenue - Fees for Service</t>
  </si>
  <si>
    <t>Circle of Security</t>
  </si>
  <si>
    <t>Love &amp; Logic</t>
  </si>
  <si>
    <t>Total: Circle of Security</t>
  </si>
  <si>
    <t>Revenue - ROE - FCSS</t>
  </si>
  <si>
    <t>ROE - FCSS - Revenue</t>
  </si>
  <si>
    <t>ROE - FCSS - Head Office</t>
  </si>
  <si>
    <t>ROE - FCSS - Donations</t>
  </si>
  <si>
    <t>ROE - FCSS - Int Earned</t>
  </si>
  <si>
    <t>Total: ROE - FCSS</t>
  </si>
  <si>
    <t>Revenue - FASD (Youth &amp; Adults)</t>
  </si>
  <si>
    <t>FASD - Youth &amp; Adults - Revenue</t>
  </si>
  <si>
    <t>FASD - Youth &amp; Adults - Int Earned</t>
  </si>
  <si>
    <t>Total: FASD - Youth &amp; Adults</t>
  </si>
  <si>
    <t>Revenue - FASD (Navigator)</t>
  </si>
  <si>
    <t>FASD - Navigator - Revenue</t>
  </si>
  <si>
    <t>FASD - Navigator - Int Earned</t>
  </si>
  <si>
    <t>Total: FASD - Navigator</t>
  </si>
  <si>
    <t>Revenue - Roots of Empathy</t>
  </si>
  <si>
    <t>Roots of Empathy - Revenue</t>
  </si>
  <si>
    <t>ROE - Interest Earned</t>
  </si>
  <si>
    <t>Total: Roots of Empathy</t>
  </si>
  <si>
    <t>Revenue - PCAP</t>
  </si>
  <si>
    <t>PCAP - Revenue</t>
  </si>
  <si>
    <t>PCAP - Int Earned</t>
  </si>
  <si>
    <t>Total: PCAP</t>
  </si>
  <si>
    <t>Revenue - ECCA</t>
  </si>
  <si>
    <t>ECCA - Revenue</t>
  </si>
  <si>
    <t>ECCA - Interest Earned</t>
  </si>
  <si>
    <t>Total: ECCA</t>
  </si>
  <si>
    <t>Revenue - ECCA Reserve</t>
  </si>
  <si>
    <t>ECCA - Reserve Revenue</t>
  </si>
  <si>
    <t>ECCA - Reserve Revenue Interest</t>
  </si>
  <si>
    <t>Total: ECCA Reserve</t>
  </si>
  <si>
    <t>Revenue- County Grant</t>
  </si>
  <si>
    <t>County Grant - Revenue</t>
  </si>
  <si>
    <t>County Grant - Interest Earned</t>
  </si>
  <si>
    <t>Total: County Grant</t>
  </si>
  <si>
    <t>TOTAL REVENUE</t>
  </si>
  <si>
    <t>EXPENSE</t>
  </si>
  <si>
    <t>CFSA - SERVICE DELIVERY WAGES</t>
  </si>
  <si>
    <t>CFSA Staffing - Salaries</t>
  </si>
  <si>
    <t>BBS - Wages</t>
  </si>
  <si>
    <t>CFSA Staffing - Relief</t>
  </si>
  <si>
    <t>CFSA Staffing - Benefits</t>
  </si>
  <si>
    <t>CFSA - EI Expense</t>
  </si>
  <si>
    <t>CFSA - CPP Expense</t>
  </si>
  <si>
    <t>Total: CFSA Wages</t>
  </si>
  <si>
    <t>CFSA - SERVICE DELIVERY COSTS</t>
  </si>
  <si>
    <t>CFSA - Material &amp; Expenses</t>
  </si>
  <si>
    <t>CFSA - Travel &amp; Subsistence</t>
  </si>
  <si>
    <t>CFSA - Staff Training/Prgrm Related</t>
  </si>
  <si>
    <t>CFSA - Child Care</t>
  </si>
  <si>
    <t>CFSA - Travel Support</t>
  </si>
  <si>
    <t>Total: CFSA Service Delivery Costs</t>
  </si>
  <si>
    <t>CFSA - PROGRAM COSTS</t>
  </si>
  <si>
    <t>CFSA - General Liablity Insurance</t>
  </si>
  <si>
    <t>CFSA - Automobile Liability</t>
  </si>
  <si>
    <t>CFSA - Wages ***</t>
  </si>
  <si>
    <t>CFSA - Board Liability Insurance</t>
  </si>
  <si>
    <t>CFSA - Property Insurance</t>
  </si>
  <si>
    <t>Total: CFSA Program Costs</t>
  </si>
  <si>
    <t>CFSA - FACILITY COSTS</t>
  </si>
  <si>
    <t>CFSA - Rental/Lease</t>
  </si>
  <si>
    <t>CFSA - Utilities</t>
  </si>
  <si>
    <t>CFSA - Maintenance &amp; Repairs</t>
  </si>
  <si>
    <t>CFSA - Supplies</t>
  </si>
  <si>
    <t>Total: CFSA Facility Costs</t>
  </si>
  <si>
    <t>CFSA - ADMINISTRATIVE STAFFING</t>
  </si>
  <si>
    <t>CFSA - Staffing Salaries</t>
  </si>
  <si>
    <t>CFSA - Staffing Benefits</t>
  </si>
  <si>
    <t>Total: CFSA Administrative Staffing</t>
  </si>
  <si>
    <t>CFSA - OFFICE EXPENDITURES</t>
  </si>
  <si>
    <t>CFSA - Office Supplies &amp; Postage</t>
  </si>
  <si>
    <t>CFSA - Telecommunications</t>
  </si>
  <si>
    <t>CFSA - Purch/Rental Office Support</t>
  </si>
  <si>
    <t>CFSA - IT/Support</t>
  </si>
  <si>
    <t>Total: CFSA - Office Expenditures</t>
  </si>
  <si>
    <t>CFSA - STAFF SUPPORT</t>
  </si>
  <si>
    <t>CFSA - Staff Recruitment</t>
  </si>
  <si>
    <t>CFSA - Staff Training</t>
  </si>
  <si>
    <t>CFSA - Staff Travel</t>
  </si>
  <si>
    <t>Total: CFSA Staff Support Costs</t>
  </si>
  <si>
    <t>CFSA - OTHER ADMIN EXPENDITURES</t>
  </si>
  <si>
    <t>CFSA - Legal Fees</t>
  </si>
  <si>
    <t>CFSA - Program Advertising</t>
  </si>
  <si>
    <t>CFSA - Accounting/Audit Fees</t>
  </si>
  <si>
    <t>Accounting Fee - FL</t>
  </si>
  <si>
    <t>CFSA - Accounting Fees - GPFES</t>
  </si>
  <si>
    <t>CFSA - Bookkeeping Services</t>
  </si>
  <si>
    <t>Bookkeeping - FL</t>
  </si>
  <si>
    <t>CFSA - Bank Charges</t>
  </si>
  <si>
    <t>CFSA - Organizational Memberships</t>
  </si>
  <si>
    <t>CFSA - Board Expenses</t>
  </si>
  <si>
    <t>Financial Managment - FL</t>
  </si>
  <si>
    <t>Total: CFSA Other Admin Expenditure</t>
  </si>
  <si>
    <t>ROOTS OF EMPATHY</t>
  </si>
  <si>
    <t>ROE - Rent</t>
  </si>
  <si>
    <t>ROE - Material &amp; Expenses</t>
  </si>
  <si>
    <t>ROE - Training</t>
  </si>
  <si>
    <t>ROE - Instructor Honorariums</t>
  </si>
  <si>
    <t>ROE - Volunteer Recruitment &amp; Recog</t>
  </si>
  <si>
    <t>ROE - Snack</t>
  </si>
  <si>
    <t>ROE - Advertising/Promotion</t>
  </si>
  <si>
    <t>ROE - Telephone &amp; Internet</t>
  </si>
  <si>
    <t>ROE - Photocopying</t>
  </si>
  <si>
    <t>ROE - Audit</t>
  </si>
  <si>
    <t>ROE - Staffing Salaries</t>
  </si>
  <si>
    <t>ROE - Staffing Benefits</t>
  </si>
  <si>
    <t>ROE - EI Expenses</t>
  </si>
  <si>
    <t>ROE - CPP Expenses</t>
  </si>
  <si>
    <t>ROE - Bookkeeping</t>
  </si>
  <si>
    <t>ROE - Benefits</t>
  </si>
  <si>
    <t>ROE - FCSS - OPERATIONS</t>
  </si>
  <si>
    <t>ROE - FCSS - Salaries &amp; Benefits</t>
  </si>
  <si>
    <t>ROE - FCSS - Accounting &amp; Audit</t>
  </si>
  <si>
    <t>ROE - FCSS - Evaluation Costs</t>
  </si>
  <si>
    <t>ROE - FCSS - Office Supplies</t>
  </si>
  <si>
    <t>ROE - FCSS - Program Supplies</t>
  </si>
  <si>
    <t>ROE - FCSS - Printing/Advertising</t>
  </si>
  <si>
    <t>ROE - FCSS - Seminar/Conference</t>
  </si>
  <si>
    <t>ROE - FCSS - Phone/Fax/Internet</t>
  </si>
  <si>
    <t>ROE - FCSS - Training Courses</t>
  </si>
  <si>
    <t>ROE - FCSS - Travel</t>
  </si>
  <si>
    <t>ROE - FCSS - Volunteer Recognition</t>
  </si>
  <si>
    <t>ROE - FCSS - Facility Rent</t>
  </si>
  <si>
    <t>ROE - FCSS - Aministration</t>
  </si>
  <si>
    <t>Total: ROE - FCSS Operations</t>
  </si>
  <si>
    <t>FASD - YOUTH &amp; ADULTS - OPERATIONS</t>
  </si>
  <si>
    <t>FASD - SC - Admin/Salaries</t>
  </si>
  <si>
    <t>FASD - SC - Supervisor Salary</t>
  </si>
  <si>
    <t>FASD - SC - Mentor Salary</t>
  </si>
  <si>
    <t>FASD - SC - Mentor Benefits</t>
  </si>
  <si>
    <t>FASD - CC - Food</t>
  </si>
  <si>
    <t>FASD - CC - Material &amp; Supplies</t>
  </si>
  <si>
    <t>FASD - CC - Travel &amp; Subsistence</t>
  </si>
  <si>
    <t>FASD - CC - Education &amp; Workshops</t>
  </si>
  <si>
    <t>FASD - FC - Rent</t>
  </si>
  <si>
    <t>FASD - FC - Facility Supplies</t>
  </si>
  <si>
    <t>FASD - VC - Insurance</t>
  </si>
  <si>
    <t>FASD - AC - Office Supp &amp; Postage</t>
  </si>
  <si>
    <t>FASD - AC - Telephone &amp; Commun</t>
  </si>
  <si>
    <t>FASD - AC - Staff Training</t>
  </si>
  <si>
    <t>FASD - AC - Program Advertising</t>
  </si>
  <si>
    <t>FASD - AC - Accounting &amp; Audit Fees</t>
  </si>
  <si>
    <t>FASD - FA - Computer Hard/Software</t>
  </si>
  <si>
    <t>FASD - FA - Other</t>
  </si>
  <si>
    <t>FASD - CPP Expenses</t>
  </si>
  <si>
    <t>FASD - EI Expenses</t>
  </si>
  <si>
    <t>FASD - SC - Fam Supprt Workr Salary</t>
  </si>
  <si>
    <t>FASD - AC - Lease/Rent Office Equip</t>
  </si>
  <si>
    <t>FASD - AC - Association Dues</t>
  </si>
  <si>
    <t>Total: FASD Operations</t>
  </si>
  <si>
    <t>FEES FOR SERVICE</t>
  </si>
  <si>
    <t>FS - Facilitator Fees</t>
  </si>
  <si>
    <t>FS - Material &amp; Supplies</t>
  </si>
  <si>
    <t>FS - Travel</t>
  </si>
  <si>
    <t>FS - Childcare</t>
  </si>
  <si>
    <t>Total:  Fees for Service</t>
  </si>
  <si>
    <t>PARENT EDUCATION</t>
  </si>
  <si>
    <t>PE - Snacks</t>
  </si>
  <si>
    <t>Total: Parent Education</t>
  </si>
  <si>
    <t>ECCA - PERSONAL EXPENSES</t>
  </si>
  <si>
    <t>ECCA - Project Coordination</t>
  </si>
  <si>
    <t>ECCA - Administrative Support</t>
  </si>
  <si>
    <t>ECCA - Benefits</t>
  </si>
  <si>
    <t>Total: ECCA - Personal Expenses</t>
  </si>
  <si>
    <t>ECCA - OPERATION COSTS</t>
  </si>
  <si>
    <t>ECCA - Travel</t>
  </si>
  <si>
    <t>ECCA - Staff/Member Training</t>
  </si>
  <si>
    <t>ECCA - Meetings</t>
  </si>
  <si>
    <t>ECCA - Community Activities</t>
  </si>
  <si>
    <t>ECCA - Techology</t>
  </si>
  <si>
    <t>Total: ECCA - Operation Costs</t>
  </si>
  <si>
    <t>ECCA - ADMINISTRATIVE EXPENSES</t>
  </si>
  <si>
    <t>ECCA - Office Supplies/Postage</t>
  </si>
  <si>
    <t>ECCA - Telephone</t>
  </si>
  <si>
    <t>ECCA - Promotion &amp; Advertising</t>
  </si>
  <si>
    <t>ECCA - Staff Recruitment</t>
  </si>
  <si>
    <t>ECCA - Various Other Expenses</t>
  </si>
  <si>
    <t>ECCA - CPP Expenses</t>
  </si>
  <si>
    <t>ECCA - EI Expenses</t>
  </si>
  <si>
    <t>Total: ECCA - Administrative Exp</t>
  </si>
  <si>
    <t>ECCA RESERVE - OPERATIONS</t>
  </si>
  <si>
    <t>ECCA Reserve - Salaries</t>
  </si>
  <si>
    <t>ECCA Reserve - EI Expenses</t>
  </si>
  <si>
    <t>ECCA Reserve - CPP Expenses</t>
  </si>
  <si>
    <t>ECCA Reserve - Meetings</t>
  </si>
  <si>
    <t>ECCA Reserve - Community Activities</t>
  </si>
  <si>
    <t>ECCA Reserve - Technology</t>
  </si>
  <si>
    <t>ECCA Reserve - Promo &amp; Advertisting</t>
  </si>
  <si>
    <t>ECCA Reserve - Various Expenses</t>
  </si>
  <si>
    <t>Total: ECCA Reserve - Operation Exp</t>
  </si>
  <si>
    <t>FAMILY LITERACY - OPERATIONS</t>
  </si>
  <si>
    <t>FL - Admin Support</t>
  </si>
  <si>
    <t>FL - Rent</t>
  </si>
  <si>
    <t>FL - Staff Wages</t>
  </si>
  <si>
    <t>FL - EI Expense</t>
  </si>
  <si>
    <t>FL - CPP Expense</t>
  </si>
  <si>
    <t>FL - Benefits</t>
  </si>
  <si>
    <t>FL - Supplies</t>
  </si>
  <si>
    <t>FL - Insurance</t>
  </si>
  <si>
    <t>FL - Telephone &amp; Internet</t>
  </si>
  <si>
    <t>FL - Bank Charges</t>
  </si>
  <si>
    <t>Total: FL - Operations Costs</t>
  </si>
  <si>
    <t>FL - PROGRAM DELIVERY</t>
  </si>
  <si>
    <t>FL - Instructor Salaries</t>
  </si>
  <si>
    <t>FL - Facility Rent</t>
  </si>
  <si>
    <t>FL - Advertising</t>
  </si>
  <si>
    <t>FL - Material &amp; Resources</t>
  </si>
  <si>
    <t>FL - Travel - Instruct/Facilitators</t>
  </si>
  <si>
    <t>FL - Volunteer Recruitment &amp; Recogn</t>
  </si>
  <si>
    <t>Total: FL - Program Delivery Costs</t>
  </si>
  <si>
    <t>FL - PARTICIPANT SUPPORT</t>
  </si>
  <si>
    <t>FL - Childcare</t>
  </si>
  <si>
    <t>FL - Transportation</t>
  </si>
  <si>
    <t>FL - Snacks</t>
  </si>
  <si>
    <t>Total: FL - Participant Supp Costs</t>
  </si>
  <si>
    <t>FL - PROFESSIONAL DEVELOPMENT</t>
  </si>
  <si>
    <t>FL - Course Fees</t>
  </si>
  <si>
    <t>FL - Travel &amp; Subsistence</t>
  </si>
  <si>
    <t>FL - Accomodations</t>
  </si>
  <si>
    <t>Total: FL - Prof Development</t>
  </si>
  <si>
    <t>FL - ASSET PURCHASES</t>
  </si>
  <si>
    <t>FL - Furniture</t>
  </si>
  <si>
    <t>FL - Office Equipment</t>
  </si>
  <si>
    <t>FL - Computers</t>
  </si>
  <si>
    <t>Total: FL - Asset Expenses</t>
  </si>
  <si>
    <t>FAMILY SUPPORT EXPENSES</t>
  </si>
  <si>
    <t>FS - All Areas</t>
  </si>
  <si>
    <t>Total: Family Support Expenses</t>
  </si>
  <si>
    <t>COUNTY GRANT EXPENSES</t>
  </si>
  <si>
    <t>County Grant - Travel</t>
  </si>
  <si>
    <t>Total: County Grant Expenses</t>
  </si>
  <si>
    <t>PARENTING YOUNG YOUTH EXPENSES</t>
  </si>
  <si>
    <t>PYY - Administration</t>
  </si>
  <si>
    <t>PYY - Audit</t>
  </si>
  <si>
    <t>PYY - CPP</t>
  </si>
  <si>
    <t>PYY - EI</t>
  </si>
  <si>
    <t>PYY - Evaluation</t>
  </si>
  <si>
    <t>PYY - Facilitators</t>
  </si>
  <si>
    <t>PYY - Jumpyard</t>
  </si>
  <si>
    <t>PYY - Material &amp; Supplies</t>
  </si>
  <si>
    <t>PYY - Snacks</t>
  </si>
  <si>
    <t>PYY - Youth Worker</t>
  </si>
  <si>
    <t>PYY - Transportation</t>
  </si>
  <si>
    <t>Total: PYY Expenses</t>
  </si>
  <si>
    <t>PARENT/CHILD ASST PROG - OPERATIONS</t>
  </si>
  <si>
    <t>PCAP - SC - Salaries</t>
  </si>
  <si>
    <t>PCAP - SC - Supervisor</t>
  </si>
  <si>
    <t>PCAP - SC - Mentor</t>
  </si>
  <si>
    <t>PCAP - SC - Benefits</t>
  </si>
  <si>
    <t>PCAP - DCC - Food</t>
  </si>
  <si>
    <t>PCAP - DCC - Material &amp; Supplies</t>
  </si>
  <si>
    <t>PCAP - DDC - Travel &amp; Subsistence</t>
  </si>
  <si>
    <t>PCAP - DDC - Education/Workshops</t>
  </si>
  <si>
    <t>PCAP - FC - Rent</t>
  </si>
  <si>
    <t>PCAP - FC - Facility Supplies</t>
  </si>
  <si>
    <t>PCAP - VC - Insurance</t>
  </si>
  <si>
    <t>PCAP - AC - Office Supplies/Postage</t>
  </si>
  <si>
    <t>PCAP - AC - Telephone/Communication</t>
  </si>
  <si>
    <t>PCAP - AC - Staff Training</t>
  </si>
  <si>
    <t>PCAP - AC - Program Advertising</t>
  </si>
  <si>
    <t>PCAP - AC - Accounting/Audit Fees</t>
  </si>
  <si>
    <t>PCAP - AC - Association Dues</t>
  </si>
  <si>
    <t>PCAP - FA - Computer Hard/Software</t>
  </si>
  <si>
    <t>PCAP - FA - Other</t>
  </si>
  <si>
    <t>PCAP - CPP Expenses</t>
  </si>
  <si>
    <t>PCAP - EI Expenses</t>
  </si>
  <si>
    <t>PCAP - SC - Fam Supprt Workr Salary</t>
  </si>
  <si>
    <t>PCAP - AC - Lease/Rent Office Equip</t>
  </si>
  <si>
    <t>Total: Parent/Child Asst Program</t>
  </si>
  <si>
    <t>FASD NAVIGATOR - OPERATIONS</t>
  </si>
  <si>
    <t>FASD - NAV - Admin/Salaries</t>
  </si>
  <si>
    <t>FASD - NAV - Supervisor Salary</t>
  </si>
  <si>
    <t>FASD - NAV - Mentor Salary</t>
  </si>
  <si>
    <t>FASD - NAV - Mentor Benefits</t>
  </si>
  <si>
    <t>FASD - NAV - Food</t>
  </si>
  <si>
    <t>FASD - NAV - Material &amp; Supplies</t>
  </si>
  <si>
    <t>FASD - NAV - Travel &amp; Subsistence</t>
  </si>
  <si>
    <t>FASD - NAV - Education &amp; Workshops</t>
  </si>
  <si>
    <t>FASD - NAV - Rent</t>
  </si>
  <si>
    <t>FASD - NAV - Facility Supplies</t>
  </si>
  <si>
    <t>FASD - NAV - Insurance</t>
  </si>
  <si>
    <t>FASD - NAV - Office Supp &amp; Postage</t>
  </si>
  <si>
    <t>FASD - NAV - Telephone &amp; Commun</t>
  </si>
  <si>
    <t>FASD - NAV - Staff Training</t>
  </si>
  <si>
    <t>FASD - NAV - Program Advertising</t>
  </si>
  <si>
    <t>FASD - NAV - Accounting &amp; Audit Fee</t>
  </si>
  <si>
    <t>FASD - NAV - Computer Hard/Software</t>
  </si>
  <si>
    <t>FASD - NAV - Other</t>
  </si>
  <si>
    <t>FASD - NAV - CPP Expenses</t>
  </si>
  <si>
    <t>FASD - NAV - EI Expenses</t>
  </si>
  <si>
    <t>FASD Navigator - Operations</t>
  </si>
  <si>
    <t>EMPLOYER COSTS</t>
  </si>
  <si>
    <t>CPP Expenses</t>
  </si>
  <si>
    <t>EI Expenses</t>
  </si>
  <si>
    <t>WCB Expenses - FL</t>
  </si>
  <si>
    <t>WCB Expense</t>
  </si>
  <si>
    <t>Total: Employer Costs</t>
  </si>
  <si>
    <t>BOARD - ADMINISTRATION EXPENSES</t>
  </si>
  <si>
    <t>Board  Development/Meetings</t>
  </si>
  <si>
    <t>GST Expense - 50% Society's Cost</t>
  </si>
  <si>
    <t>Interest &amp; Bank Charges</t>
  </si>
  <si>
    <t>Insurance - Liability</t>
  </si>
  <si>
    <t>Insurance - Property</t>
  </si>
  <si>
    <t>Insurance - Board Liability (D&amp;O)</t>
  </si>
  <si>
    <t>Net: Insurance Costs</t>
  </si>
  <si>
    <t>Legal</t>
  </si>
  <si>
    <t>Parent Education</t>
  </si>
  <si>
    <t>Parent Education - Expenses</t>
  </si>
  <si>
    <t>Parent Group Sponsoring</t>
  </si>
  <si>
    <t>Staff Appreciation</t>
  </si>
  <si>
    <t>Various Other Admin Expenses</t>
  </si>
  <si>
    <t>Audit</t>
  </si>
  <si>
    <t>Penalties</t>
  </si>
  <si>
    <t>Current Year Surplus/Deficit</t>
  </si>
  <si>
    <t>Salaries - Admin</t>
  </si>
  <si>
    <t>Total: Board - Admin Expenses</t>
  </si>
  <si>
    <t>HOME VISITATION</t>
  </si>
  <si>
    <t>Service Delivery Staffing</t>
  </si>
  <si>
    <t>Service Delivery Benefits</t>
  </si>
  <si>
    <t>CPP Expense</t>
  </si>
  <si>
    <t>EI Expense</t>
  </si>
  <si>
    <t>Ser Delivery - Materials &amp; Supplies</t>
  </si>
  <si>
    <t>Ser Delivery - Staff Travel</t>
  </si>
  <si>
    <t>PC - Recruitment &amp; Staff Training</t>
  </si>
  <si>
    <t>PC - Program Advertising</t>
  </si>
  <si>
    <t>PC - Insurance</t>
  </si>
  <si>
    <t>FC - Rent/Lease/Mortgage</t>
  </si>
  <si>
    <t>FC - Repairs &amp; Maintenance</t>
  </si>
  <si>
    <t>FC - Utilities</t>
  </si>
  <si>
    <t>Administration Staffing</t>
  </si>
  <si>
    <t>Administration Benefits</t>
  </si>
  <si>
    <t>Admin - CPP Expense</t>
  </si>
  <si>
    <t>Admin - EI Expense</t>
  </si>
  <si>
    <t>AC - Office Supplies</t>
  </si>
  <si>
    <t>AC - Telecommunications</t>
  </si>
  <si>
    <t>AC - Legal Fees</t>
  </si>
  <si>
    <t>AC - Accounting/Audit Fees</t>
  </si>
  <si>
    <t>AC - IT Support</t>
  </si>
  <si>
    <t>AC - Office Equipment</t>
  </si>
  <si>
    <t>AC - Other</t>
  </si>
  <si>
    <t>Total: Home Visitation</t>
  </si>
  <si>
    <t>PARENT EDUCATION &amp; CAREGIVER SUPRTS</t>
  </si>
  <si>
    <t>Total: Parent ED &amp; Caregiver Suprts</t>
  </si>
  <si>
    <t>GRANDE PRAIRIE &amp; AREA FRN HUB</t>
  </si>
  <si>
    <t>SD - Materials &amp; Supplies</t>
  </si>
  <si>
    <t>SD - Staff Travel</t>
  </si>
  <si>
    <t>SD - Honorariums</t>
  </si>
  <si>
    <t>SD - Vehicle Costs</t>
  </si>
  <si>
    <t>AC - Board Expenses</t>
  </si>
  <si>
    <t>AC - Bank Fees</t>
  </si>
  <si>
    <t>Total: Grande Prairie/Area FRN Hub</t>
  </si>
  <si>
    <t>FASD - FAMILY SUPPORT WORKER</t>
  </si>
  <si>
    <t>Administration - Salaries</t>
  </si>
  <si>
    <t>Client Dev - Supervisor</t>
  </si>
  <si>
    <t>Client Dev - Family Support Worker</t>
  </si>
  <si>
    <t>Benefits - Family Support Worker</t>
  </si>
  <si>
    <t>Benefits - Supervisor</t>
  </si>
  <si>
    <t>Food</t>
  </si>
  <si>
    <t>Materials &amp; Supplies</t>
  </si>
  <si>
    <t>Travel &amp; Subsistence</t>
  </si>
  <si>
    <t>Education, Conferences &amp; Workshops</t>
  </si>
  <si>
    <t>Facility Rental of Space</t>
  </si>
  <si>
    <t>Facility Supplies</t>
  </si>
  <si>
    <t>Vehicle Insurance</t>
  </si>
  <si>
    <t>Office Supplies &amp; Postage</t>
  </si>
  <si>
    <t>Telephone &amp; Communications</t>
  </si>
  <si>
    <t>Staff Training</t>
  </si>
  <si>
    <t>Staff Travel</t>
  </si>
  <si>
    <t>Program Advertising</t>
  </si>
  <si>
    <t>Accounting &amp; Audit Fees</t>
  </si>
  <si>
    <t>Total: FASD - Family Support Worker</t>
  </si>
  <si>
    <t>TOTAL EXPENSE</t>
  </si>
  <si>
    <t>NET INCOME</t>
  </si>
  <si>
    <t>Generated On: 04/27/2020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</si>
</sst>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;\-#,##0.00"/>
  </numFmts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quotePrefix="1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quotePrefix="1" applyNumberFormat="1" applyFont="1" applyAlignment="1">
      <alignment horizontal="left"/>
    </xf>
    <xf numFmtId="0" fontId="2" fillId="0" borderId="0" xfId="0" quotePrefix="1" applyNumberFormat="1" applyFont="1" applyAlignment="1">
      <alignment horizontal="center"/>
    </xf>
    <xf numFmtId="0" fontId="3" fillId="0" borderId="0" xfId="0" quotePrefix="1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3" fillId="0" borderId="0" xfId="0" quotePrefix="1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7"/>
  <sheetViews>
    <sheetView showGridLines="0" tabSelected="1"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/>
    </sheetView>
  </sheetViews>
  <sheetFormatPr defaultRowHeight="14.4" x14ac:dyDescent="0.3"/>
  <cols>
    <col min="1" max="1" width="32.44140625" bestFit="1" customWidth="1"/>
    <col min="2" max="2" width="4" bestFit="1" customWidth="1"/>
    <col min="3" max="3" width="8.33203125" bestFit="1" customWidth="1"/>
    <col min="4" max="4" width="13.77734375" customWidth="1"/>
  </cols>
  <sheetData>
    <row r="1" spans="1:4" ht="15.6" x14ac:dyDescent="0.3">
      <c r="A1" s="1" t="s">
        <v>0</v>
      </c>
      <c r="B1" s="1"/>
      <c r="C1" s="1"/>
      <c r="D1" s="1"/>
    </row>
    <row r="2" spans="1:4" ht="15.6" x14ac:dyDescent="0.3">
      <c r="A2" s="1" t="s">
        <v>1</v>
      </c>
      <c r="B2" s="1"/>
      <c r="C2" s="1"/>
      <c r="D2" s="1"/>
    </row>
    <row r="3" spans="1:4" ht="15.6" x14ac:dyDescent="0.3">
      <c r="A3" s="1" t="s">
        <v>2</v>
      </c>
      <c r="B3" s="1"/>
      <c r="C3" s="1"/>
      <c r="D3" s="1"/>
    </row>
    <row r="4" spans="1:4" x14ac:dyDescent="0.3">
      <c r="A4" s="3" t="s">
        <v>3</v>
      </c>
      <c r="B4" s="4" t="s">
        <v>2</v>
      </c>
    </row>
    <row r="5" spans="1:4" x14ac:dyDescent="0.3">
      <c r="A5" s="5" t="s">
        <v>4</v>
      </c>
    </row>
    <row r="7" spans="1:4" x14ac:dyDescent="0.3">
      <c r="A7" s="5" t="s">
        <v>5</v>
      </c>
    </row>
    <row r="8" spans="1:4" x14ac:dyDescent="0.3">
      <c r="A8" s="3" t="s">
        <v>6</v>
      </c>
      <c r="B8" s="2"/>
      <c r="C8" s="6">
        <v>534913.5</v>
      </c>
    </row>
    <row r="9" spans="1:4" x14ac:dyDescent="0.3">
      <c r="A9" s="3" t="s">
        <v>7</v>
      </c>
      <c r="B9" s="2"/>
      <c r="C9" s="6">
        <v>92.46</v>
      </c>
    </row>
    <row r="10" spans="1:4" x14ac:dyDescent="0.3">
      <c r="A10" s="3" t="s">
        <v>8</v>
      </c>
      <c r="B10" s="2"/>
      <c r="C10" s="6">
        <v>14915.36</v>
      </c>
    </row>
    <row r="11" spans="1:4" x14ac:dyDescent="0.3">
      <c r="A11" s="3" t="s">
        <v>9</v>
      </c>
      <c r="B11" s="2"/>
      <c r="C11" s="6">
        <v>1154.8599999999999</v>
      </c>
    </row>
    <row r="12" spans="1:4" x14ac:dyDescent="0.3">
      <c r="A12" s="3" t="s">
        <v>10</v>
      </c>
      <c r="B12" s="2"/>
      <c r="C12" s="6">
        <v>0</v>
      </c>
    </row>
    <row r="13" spans="1:4" x14ac:dyDescent="0.3">
      <c r="A13" s="3" t="s">
        <v>11</v>
      </c>
      <c r="B13" s="2"/>
      <c r="C13" s="7">
        <v>64.98</v>
      </c>
    </row>
    <row r="14" spans="1:4" x14ac:dyDescent="0.3">
      <c r="A14" s="5" t="s">
        <v>12</v>
      </c>
      <c r="B14" s="2"/>
      <c r="C14" s="8">
        <f>SUBTOTAL(9,C6:C13)</f>
        <v>551141.15999999992</v>
      </c>
    </row>
    <row r="16" spans="1:4" x14ac:dyDescent="0.3">
      <c r="A16" s="5" t="s">
        <v>13</v>
      </c>
    </row>
    <row r="17" spans="1:3" x14ac:dyDescent="0.3">
      <c r="A17" s="3" t="s">
        <v>14</v>
      </c>
      <c r="B17" s="2"/>
      <c r="C17" s="6">
        <v>0</v>
      </c>
    </row>
    <row r="18" spans="1:3" x14ac:dyDescent="0.3">
      <c r="A18" s="3" t="s">
        <v>15</v>
      </c>
      <c r="B18" s="2"/>
      <c r="C18" s="7">
        <v>0</v>
      </c>
    </row>
    <row r="19" spans="1:3" x14ac:dyDescent="0.3">
      <c r="A19" s="5" t="s">
        <v>16</v>
      </c>
      <c r="B19" s="2"/>
      <c r="C19" s="8">
        <f>SUBTOTAL(9,C15:C18)</f>
        <v>0</v>
      </c>
    </row>
    <row r="21" spans="1:3" x14ac:dyDescent="0.3">
      <c r="A21" s="5" t="s">
        <v>17</v>
      </c>
    </row>
    <row r="22" spans="1:3" x14ac:dyDescent="0.3">
      <c r="A22" s="3" t="s">
        <v>18</v>
      </c>
      <c r="B22" s="2"/>
      <c r="C22" s="6">
        <v>0</v>
      </c>
    </row>
    <row r="23" spans="1:3" x14ac:dyDescent="0.3">
      <c r="A23" s="3" t="s">
        <v>19</v>
      </c>
      <c r="B23" s="2"/>
      <c r="C23" s="7">
        <v>0</v>
      </c>
    </row>
    <row r="24" spans="1:3" x14ac:dyDescent="0.3">
      <c r="A24" s="5" t="s">
        <v>20</v>
      </c>
      <c r="B24" s="2"/>
      <c r="C24" s="8">
        <f>SUBTOTAL(9,C20:C23)</f>
        <v>0</v>
      </c>
    </row>
    <row r="26" spans="1:3" x14ac:dyDescent="0.3">
      <c r="A26" s="5" t="s">
        <v>21</v>
      </c>
    </row>
    <row r="27" spans="1:3" x14ac:dyDescent="0.3">
      <c r="A27" s="3" t="s">
        <v>22</v>
      </c>
      <c r="B27" s="2"/>
      <c r="C27" s="6">
        <v>0</v>
      </c>
    </row>
    <row r="28" spans="1:3" x14ac:dyDescent="0.3">
      <c r="A28" s="3" t="s">
        <v>23</v>
      </c>
      <c r="B28" s="2"/>
      <c r="C28" s="7">
        <v>0</v>
      </c>
    </row>
    <row r="29" spans="1:3" x14ac:dyDescent="0.3">
      <c r="A29" s="5" t="s">
        <v>24</v>
      </c>
      <c r="B29" s="2"/>
      <c r="C29" s="8">
        <f>SUBTOTAL(9,C25:C28)</f>
        <v>0</v>
      </c>
    </row>
    <row r="31" spans="1:3" x14ac:dyDescent="0.3">
      <c r="A31" s="5" t="s">
        <v>25</v>
      </c>
    </row>
    <row r="32" spans="1:3" x14ac:dyDescent="0.3">
      <c r="A32" s="3" t="s">
        <v>26</v>
      </c>
      <c r="B32" s="2"/>
      <c r="C32" s="6">
        <v>0</v>
      </c>
    </row>
    <row r="33" spans="1:3" x14ac:dyDescent="0.3">
      <c r="A33" s="3" t="s">
        <v>27</v>
      </c>
      <c r="B33" s="2"/>
      <c r="C33" s="7">
        <v>0</v>
      </c>
    </row>
    <row r="34" spans="1:3" x14ac:dyDescent="0.3">
      <c r="A34" s="5" t="s">
        <v>28</v>
      </c>
      <c r="B34" s="2"/>
      <c r="C34" s="8">
        <f>SUBTOTAL(9,C30:C33)</f>
        <v>0</v>
      </c>
    </row>
    <row r="36" spans="1:3" x14ac:dyDescent="0.3">
      <c r="A36" s="5" t="s">
        <v>29</v>
      </c>
    </row>
    <row r="37" spans="1:3" x14ac:dyDescent="0.3">
      <c r="A37" s="3" t="s">
        <v>30</v>
      </c>
      <c r="B37" s="2"/>
      <c r="C37" s="6">
        <v>52250</v>
      </c>
    </row>
    <row r="38" spans="1:3" x14ac:dyDescent="0.3">
      <c r="A38" s="3" t="s">
        <v>31</v>
      </c>
      <c r="B38" s="2"/>
      <c r="C38" s="7">
        <v>14.23</v>
      </c>
    </row>
    <row r="39" spans="1:3" x14ac:dyDescent="0.3">
      <c r="A39" s="5" t="s">
        <v>32</v>
      </c>
      <c r="B39" s="2"/>
      <c r="C39" s="8">
        <f>SUBTOTAL(9,C35:C38)</f>
        <v>52264.23</v>
      </c>
    </row>
    <row r="41" spans="1:3" x14ac:dyDescent="0.3">
      <c r="A41" s="5" t="s">
        <v>33</v>
      </c>
    </row>
    <row r="42" spans="1:3" x14ac:dyDescent="0.3">
      <c r="A42" s="3" t="s">
        <v>34</v>
      </c>
      <c r="B42" s="2"/>
      <c r="C42" s="7">
        <v>200</v>
      </c>
    </row>
    <row r="43" spans="1:3" x14ac:dyDescent="0.3">
      <c r="A43" s="5" t="s">
        <v>35</v>
      </c>
      <c r="B43" s="2"/>
      <c r="C43" s="8">
        <f>SUBTOTAL(9,C40:C42)</f>
        <v>200</v>
      </c>
    </row>
    <row r="45" spans="1:3" x14ac:dyDescent="0.3">
      <c r="A45" s="5" t="s">
        <v>36</v>
      </c>
    </row>
    <row r="46" spans="1:3" x14ac:dyDescent="0.3">
      <c r="A46" s="3" t="s">
        <v>37</v>
      </c>
      <c r="B46" s="2"/>
      <c r="C46" s="6">
        <v>0</v>
      </c>
    </row>
    <row r="47" spans="1:3" x14ac:dyDescent="0.3">
      <c r="A47" s="3" t="s">
        <v>38</v>
      </c>
      <c r="B47" s="2"/>
      <c r="C47" s="6">
        <v>12000</v>
      </c>
    </row>
    <row r="48" spans="1:3" x14ac:dyDescent="0.3">
      <c r="A48" s="3" t="s">
        <v>39</v>
      </c>
      <c r="B48" s="2"/>
      <c r="C48" s="6">
        <v>0</v>
      </c>
    </row>
    <row r="49" spans="1:3" x14ac:dyDescent="0.3">
      <c r="A49" s="3" t="s">
        <v>40</v>
      </c>
      <c r="B49" s="2"/>
      <c r="C49" s="6">
        <v>0</v>
      </c>
    </row>
    <row r="50" spans="1:3" x14ac:dyDescent="0.3">
      <c r="A50" s="3" t="s">
        <v>41</v>
      </c>
      <c r="B50" s="2"/>
      <c r="C50" s="6">
        <v>0</v>
      </c>
    </row>
    <row r="51" spans="1:3" x14ac:dyDescent="0.3">
      <c r="A51" s="3" t="s">
        <v>42</v>
      </c>
      <c r="B51" s="2"/>
      <c r="C51" s="6">
        <v>0</v>
      </c>
    </row>
    <row r="52" spans="1:3" x14ac:dyDescent="0.3">
      <c r="A52" s="3" t="s">
        <v>43</v>
      </c>
      <c r="B52" s="2"/>
      <c r="C52" s="6">
        <v>0</v>
      </c>
    </row>
    <row r="53" spans="1:3" x14ac:dyDescent="0.3">
      <c r="A53" s="3" t="s">
        <v>44</v>
      </c>
      <c r="B53" s="2"/>
      <c r="C53" s="6">
        <v>0</v>
      </c>
    </row>
    <row r="54" spans="1:3" x14ac:dyDescent="0.3">
      <c r="A54" s="3" t="s">
        <v>45</v>
      </c>
      <c r="B54" s="2"/>
      <c r="C54" s="6">
        <v>0</v>
      </c>
    </row>
    <row r="55" spans="1:3" x14ac:dyDescent="0.3">
      <c r="A55" s="3" t="s">
        <v>46</v>
      </c>
      <c r="B55" s="2"/>
      <c r="C55" s="7">
        <v>2212.5</v>
      </c>
    </row>
    <row r="56" spans="1:3" x14ac:dyDescent="0.3">
      <c r="A56" s="5" t="s">
        <v>47</v>
      </c>
      <c r="B56" s="2"/>
      <c r="C56" s="8">
        <f>SUBTOTAL(9,C44:C55)</f>
        <v>14212.5</v>
      </c>
    </row>
    <row r="58" spans="1:3" x14ac:dyDescent="0.3">
      <c r="A58" s="5" t="s">
        <v>48</v>
      </c>
    </row>
    <row r="59" spans="1:3" x14ac:dyDescent="0.3">
      <c r="A59" s="3" t="s">
        <v>49</v>
      </c>
      <c r="B59" s="2"/>
      <c r="C59" s="6">
        <v>4179.08</v>
      </c>
    </row>
    <row r="60" spans="1:3" x14ac:dyDescent="0.3">
      <c r="A60" s="3" t="s">
        <v>50</v>
      </c>
      <c r="B60" s="2"/>
      <c r="C60" s="7">
        <v>0</v>
      </c>
    </row>
    <row r="61" spans="1:3" x14ac:dyDescent="0.3">
      <c r="A61" s="5" t="s">
        <v>51</v>
      </c>
      <c r="B61" s="2"/>
      <c r="C61" s="8">
        <f>SUBTOTAL(9,C57:C60)</f>
        <v>4179.08</v>
      </c>
    </row>
    <row r="63" spans="1:3" x14ac:dyDescent="0.3">
      <c r="A63" s="5" t="s">
        <v>52</v>
      </c>
    </row>
    <row r="64" spans="1:3" x14ac:dyDescent="0.3">
      <c r="A64" s="3" t="s">
        <v>53</v>
      </c>
      <c r="B64" s="2"/>
      <c r="C64" s="6">
        <v>33500</v>
      </c>
    </row>
    <row r="65" spans="1:3" x14ac:dyDescent="0.3">
      <c r="A65" s="3" t="s">
        <v>54</v>
      </c>
      <c r="B65" s="2"/>
      <c r="C65" s="6">
        <v>1670</v>
      </c>
    </row>
    <row r="66" spans="1:3" x14ac:dyDescent="0.3">
      <c r="A66" s="3" t="s">
        <v>55</v>
      </c>
      <c r="B66" s="2"/>
      <c r="C66" s="6">
        <v>0</v>
      </c>
    </row>
    <row r="67" spans="1:3" x14ac:dyDescent="0.3">
      <c r="A67" s="3" t="s">
        <v>56</v>
      </c>
      <c r="B67" s="2"/>
      <c r="C67" s="7">
        <v>0</v>
      </c>
    </row>
    <row r="68" spans="1:3" x14ac:dyDescent="0.3">
      <c r="A68" s="5" t="s">
        <v>57</v>
      </c>
      <c r="B68" s="2"/>
      <c r="C68" s="8">
        <f>SUBTOTAL(9,C62:C67)</f>
        <v>35170</v>
      </c>
    </row>
    <row r="70" spans="1:3" x14ac:dyDescent="0.3">
      <c r="A70" s="5" t="s">
        <v>58</v>
      </c>
    </row>
    <row r="71" spans="1:3" x14ac:dyDescent="0.3">
      <c r="A71" s="3" t="s">
        <v>59</v>
      </c>
      <c r="B71" s="2"/>
      <c r="C71" s="6">
        <v>72787</v>
      </c>
    </row>
    <row r="72" spans="1:3" x14ac:dyDescent="0.3">
      <c r="A72" s="3" t="s">
        <v>60</v>
      </c>
      <c r="B72" s="2"/>
      <c r="C72" s="7">
        <v>0</v>
      </c>
    </row>
    <row r="73" spans="1:3" x14ac:dyDescent="0.3">
      <c r="A73" s="5" t="s">
        <v>61</v>
      </c>
      <c r="B73" s="2"/>
      <c r="C73" s="8">
        <f>SUBTOTAL(9,C69:C72)</f>
        <v>72787</v>
      </c>
    </row>
    <row r="75" spans="1:3" x14ac:dyDescent="0.3">
      <c r="A75" s="5" t="s">
        <v>62</v>
      </c>
    </row>
    <row r="76" spans="1:3" x14ac:dyDescent="0.3">
      <c r="A76" s="3" t="s">
        <v>63</v>
      </c>
      <c r="B76" s="2"/>
      <c r="C76" s="6">
        <v>37500</v>
      </c>
    </row>
    <row r="77" spans="1:3" x14ac:dyDescent="0.3">
      <c r="A77" s="3" t="s">
        <v>64</v>
      </c>
      <c r="B77" s="2"/>
      <c r="C77" s="7">
        <v>0</v>
      </c>
    </row>
    <row r="78" spans="1:3" x14ac:dyDescent="0.3">
      <c r="A78" s="5" t="s">
        <v>65</v>
      </c>
      <c r="B78" s="2"/>
      <c r="C78" s="8">
        <f>SUBTOTAL(9,C74:C77)</f>
        <v>37500</v>
      </c>
    </row>
    <row r="80" spans="1:3" x14ac:dyDescent="0.3">
      <c r="A80" s="5" t="s">
        <v>66</v>
      </c>
    </row>
    <row r="81" spans="1:3" x14ac:dyDescent="0.3">
      <c r="A81" s="3" t="s">
        <v>67</v>
      </c>
      <c r="B81" s="2"/>
      <c r="C81" s="6">
        <v>0</v>
      </c>
    </row>
    <row r="82" spans="1:3" x14ac:dyDescent="0.3">
      <c r="A82" s="3" t="s">
        <v>68</v>
      </c>
      <c r="B82" s="2"/>
      <c r="C82" s="7">
        <v>0</v>
      </c>
    </row>
    <row r="83" spans="1:3" x14ac:dyDescent="0.3">
      <c r="A83" s="5" t="s">
        <v>69</v>
      </c>
      <c r="B83" s="2"/>
      <c r="C83" s="8">
        <f>SUBTOTAL(9,C79:C82)</f>
        <v>0</v>
      </c>
    </row>
    <row r="85" spans="1:3" x14ac:dyDescent="0.3">
      <c r="A85" s="5" t="s">
        <v>70</v>
      </c>
    </row>
    <row r="86" spans="1:3" x14ac:dyDescent="0.3">
      <c r="A86" s="3" t="s">
        <v>71</v>
      </c>
      <c r="B86" s="2"/>
      <c r="C86" s="6">
        <v>80713</v>
      </c>
    </row>
    <row r="87" spans="1:3" x14ac:dyDescent="0.3">
      <c r="A87" s="3" t="s">
        <v>72</v>
      </c>
      <c r="B87" s="2"/>
      <c r="C87" s="7">
        <v>0</v>
      </c>
    </row>
    <row r="88" spans="1:3" x14ac:dyDescent="0.3">
      <c r="A88" s="5" t="s">
        <v>73</v>
      </c>
      <c r="B88" s="2"/>
      <c r="C88" s="8">
        <f>SUBTOTAL(9,C84:C87)</f>
        <v>80713</v>
      </c>
    </row>
    <row r="90" spans="1:3" x14ac:dyDescent="0.3">
      <c r="A90" s="5" t="s">
        <v>74</v>
      </c>
    </row>
    <row r="91" spans="1:3" x14ac:dyDescent="0.3">
      <c r="A91" s="3" t="s">
        <v>75</v>
      </c>
      <c r="B91" s="2"/>
      <c r="C91" s="6">
        <v>22500</v>
      </c>
    </row>
    <row r="92" spans="1:3" x14ac:dyDescent="0.3">
      <c r="A92" s="3" t="s">
        <v>76</v>
      </c>
      <c r="B92" s="2"/>
      <c r="C92" s="7">
        <v>0</v>
      </c>
    </row>
    <row r="93" spans="1:3" x14ac:dyDescent="0.3">
      <c r="A93" s="5" t="s">
        <v>77</v>
      </c>
      <c r="B93" s="2"/>
      <c r="C93" s="8">
        <f>SUBTOTAL(9,C89:C92)</f>
        <v>22500</v>
      </c>
    </row>
    <row r="95" spans="1:3" x14ac:dyDescent="0.3">
      <c r="A95" s="5" t="s">
        <v>78</v>
      </c>
    </row>
    <row r="96" spans="1:3" x14ac:dyDescent="0.3">
      <c r="A96" s="3" t="s">
        <v>79</v>
      </c>
      <c r="B96" s="2"/>
      <c r="C96" s="6">
        <v>0</v>
      </c>
    </row>
    <row r="97" spans="1:3" x14ac:dyDescent="0.3">
      <c r="A97" s="3" t="s">
        <v>80</v>
      </c>
      <c r="B97" s="2"/>
      <c r="C97" s="7">
        <v>0</v>
      </c>
    </row>
    <row r="98" spans="1:3" x14ac:dyDescent="0.3">
      <c r="A98" s="5" t="s">
        <v>81</v>
      </c>
      <c r="B98" s="2"/>
      <c r="C98" s="8">
        <f>SUBTOTAL(9,C94:C97)</f>
        <v>0</v>
      </c>
    </row>
    <row r="100" spans="1:3" x14ac:dyDescent="0.3">
      <c r="A100" s="5" t="s">
        <v>82</v>
      </c>
    </row>
    <row r="101" spans="1:3" x14ac:dyDescent="0.3">
      <c r="A101" s="3" t="s">
        <v>83</v>
      </c>
      <c r="B101" s="2"/>
      <c r="C101" s="6">
        <v>10804</v>
      </c>
    </row>
    <row r="102" spans="1:3" x14ac:dyDescent="0.3">
      <c r="A102" s="3" t="s">
        <v>84</v>
      </c>
      <c r="B102" s="2"/>
      <c r="C102" s="7">
        <v>0</v>
      </c>
    </row>
    <row r="103" spans="1:3" x14ac:dyDescent="0.3">
      <c r="A103" s="5" t="s">
        <v>85</v>
      </c>
      <c r="B103" s="2"/>
      <c r="C103" s="8">
        <f>SUBTOTAL(9,C99:C102)</f>
        <v>10804</v>
      </c>
    </row>
    <row r="105" spans="1:3" x14ac:dyDescent="0.3">
      <c r="A105" s="5" t="s">
        <v>86</v>
      </c>
      <c r="B105" s="2"/>
      <c r="C105" s="7">
        <f>SUBTOTAL(9,C6:C103)</f>
        <v>881470.96999999986</v>
      </c>
    </row>
    <row r="107" spans="1:3" x14ac:dyDescent="0.3">
      <c r="A107" s="5" t="s">
        <v>87</v>
      </c>
    </row>
    <row r="109" spans="1:3" x14ac:dyDescent="0.3">
      <c r="A109" s="5" t="s">
        <v>88</v>
      </c>
    </row>
    <row r="110" spans="1:3" x14ac:dyDescent="0.3">
      <c r="A110" s="3" t="s">
        <v>89</v>
      </c>
      <c r="B110" s="2"/>
      <c r="C110" s="6">
        <v>465683.67</v>
      </c>
    </row>
    <row r="111" spans="1:3" x14ac:dyDescent="0.3">
      <c r="A111" s="3" t="s">
        <v>90</v>
      </c>
      <c r="B111" s="2"/>
      <c r="C111" s="6">
        <v>0</v>
      </c>
    </row>
    <row r="112" spans="1:3" x14ac:dyDescent="0.3">
      <c r="A112" s="3" t="s">
        <v>91</v>
      </c>
      <c r="B112" s="2"/>
      <c r="C112" s="6">
        <v>4676.25</v>
      </c>
    </row>
    <row r="113" spans="1:3" x14ac:dyDescent="0.3">
      <c r="A113" s="3" t="s">
        <v>92</v>
      </c>
      <c r="B113" s="2"/>
      <c r="C113" s="6">
        <v>34888.44</v>
      </c>
    </row>
    <row r="114" spans="1:3" x14ac:dyDescent="0.3">
      <c r="A114" s="3" t="s">
        <v>93</v>
      </c>
      <c r="B114" s="2"/>
      <c r="C114" s="6">
        <v>9789.2199999999993</v>
      </c>
    </row>
    <row r="115" spans="1:3" x14ac:dyDescent="0.3">
      <c r="A115" s="3" t="s">
        <v>94</v>
      </c>
      <c r="B115" s="2"/>
      <c r="C115" s="7">
        <v>20976.34</v>
      </c>
    </row>
    <row r="116" spans="1:3" x14ac:dyDescent="0.3">
      <c r="A116" s="5" t="s">
        <v>95</v>
      </c>
      <c r="B116" s="2"/>
      <c r="C116" s="8">
        <f>SUBTOTAL(9,C108:C115)</f>
        <v>536013.91999999993</v>
      </c>
    </row>
    <row r="118" spans="1:3" x14ac:dyDescent="0.3">
      <c r="A118" s="5" t="s">
        <v>96</v>
      </c>
    </row>
    <row r="119" spans="1:3" x14ac:dyDescent="0.3">
      <c r="A119" s="3" t="s">
        <v>97</v>
      </c>
      <c r="B119" s="2"/>
      <c r="C119" s="6">
        <v>4187.51</v>
      </c>
    </row>
    <row r="120" spans="1:3" x14ac:dyDescent="0.3">
      <c r="A120" s="3" t="s">
        <v>98</v>
      </c>
      <c r="B120" s="2"/>
      <c r="C120" s="6">
        <v>14530.98</v>
      </c>
    </row>
    <row r="121" spans="1:3" x14ac:dyDescent="0.3">
      <c r="A121" s="3" t="s">
        <v>99</v>
      </c>
      <c r="B121" s="2"/>
      <c r="C121" s="6">
        <v>6362.61</v>
      </c>
    </row>
    <row r="122" spans="1:3" x14ac:dyDescent="0.3">
      <c r="A122" s="3" t="s">
        <v>100</v>
      </c>
      <c r="B122" s="2"/>
      <c r="C122" s="6">
        <v>386.25</v>
      </c>
    </row>
    <row r="123" spans="1:3" x14ac:dyDescent="0.3">
      <c r="A123" s="3" t="s">
        <v>101</v>
      </c>
      <c r="B123" s="2"/>
      <c r="C123" s="7">
        <v>94.81</v>
      </c>
    </row>
    <row r="124" spans="1:3" x14ac:dyDescent="0.3">
      <c r="A124" s="5" t="s">
        <v>102</v>
      </c>
      <c r="B124" s="2"/>
      <c r="C124" s="8">
        <f>SUBTOTAL(9,C117:C123)</f>
        <v>25562.16</v>
      </c>
    </row>
    <row r="126" spans="1:3" x14ac:dyDescent="0.3">
      <c r="A126" s="5" t="s">
        <v>103</v>
      </c>
    </row>
    <row r="127" spans="1:3" x14ac:dyDescent="0.3">
      <c r="A127" s="3" t="s">
        <v>104</v>
      </c>
      <c r="B127" s="2"/>
      <c r="C127" s="6">
        <v>1225</v>
      </c>
    </row>
    <row r="128" spans="1:3" x14ac:dyDescent="0.3">
      <c r="A128" s="3" t="s">
        <v>105</v>
      </c>
      <c r="B128" s="2"/>
      <c r="C128" s="6">
        <v>312</v>
      </c>
    </row>
    <row r="129" spans="1:3" x14ac:dyDescent="0.3">
      <c r="A129" s="3" t="s">
        <v>106</v>
      </c>
      <c r="B129" s="2"/>
      <c r="C129" s="6">
        <v>0</v>
      </c>
    </row>
    <row r="130" spans="1:3" x14ac:dyDescent="0.3">
      <c r="A130" s="3" t="s">
        <v>107</v>
      </c>
      <c r="B130" s="2"/>
      <c r="C130" s="6">
        <v>1745</v>
      </c>
    </row>
    <row r="131" spans="1:3" x14ac:dyDescent="0.3">
      <c r="A131" s="3" t="s">
        <v>108</v>
      </c>
      <c r="B131" s="2"/>
      <c r="C131" s="7">
        <v>1560</v>
      </c>
    </row>
    <row r="132" spans="1:3" x14ac:dyDescent="0.3">
      <c r="A132" s="5" t="s">
        <v>109</v>
      </c>
      <c r="B132" s="2"/>
      <c r="C132" s="8">
        <f>SUBTOTAL(9,C125:C131)</f>
        <v>4842</v>
      </c>
    </row>
    <row r="134" spans="1:3" x14ac:dyDescent="0.3">
      <c r="A134" s="5" t="s">
        <v>110</v>
      </c>
    </row>
    <row r="135" spans="1:3" x14ac:dyDescent="0.3">
      <c r="A135" s="3" t="s">
        <v>111</v>
      </c>
      <c r="B135" s="2"/>
      <c r="C135" s="6">
        <v>33493.1</v>
      </c>
    </row>
    <row r="136" spans="1:3" x14ac:dyDescent="0.3">
      <c r="A136" s="3" t="s">
        <v>112</v>
      </c>
      <c r="B136" s="2"/>
      <c r="C136" s="6">
        <v>3253.46</v>
      </c>
    </row>
    <row r="137" spans="1:3" x14ac:dyDescent="0.3">
      <c r="A137" s="3" t="s">
        <v>113</v>
      </c>
      <c r="B137" s="2"/>
      <c r="C137" s="6">
        <v>0</v>
      </c>
    </row>
    <row r="138" spans="1:3" x14ac:dyDescent="0.3">
      <c r="A138" s="3" t="s">
        <v>114</v>
      </c>
      <c r="B138" s="2"/>
      <c r="C138" s="7">
        <v>303.01</v>
      </c>
    </row>
    <row r="139" spans="1:3" x14ac:dyDescent="0.3">
      <c r="A139" s="5" t="s">
        <v>115</v>
      </c>
      <c r="B139" s="2"/>
      <c r="C139" s="8">
        <f>SUBTOTAL(9,C133:C138)</f>
        <v>37049.57</v>
      </c>
    </row>
    <row r="141" spans="1:3" x14ac:dyDescent="0.3">
      <c r="A141" s="5" t="s">
        <v>116</v>
      </c>
    </row>
    <row r="142" spans="1:3" x14ac:dyDescent="0.3">
      <c r="A142" s="3" t="s">
        <v>117</v>
      </c>
      <c r="B142" s="2"/>
      <c r="C142" s="6">
        <v>33396.19</v>
      </c>
    </row>
    <row r="143" spans="1:3" x14ac:dyDescent="0.3">
      <c r="A143" s="3" t="s">
        <v>93</v>
      </c>
      <c r="B143" s="2"/>
      <c r="C143" s="6">
        <v>753.1</v>
      </c>
    </row>
    <row r="144" spans="1:3" x14ac:dyDescent="0.3">
      <c r="A144" s="3" t="s">
        <v>94</v>
      </c>
      <c r="B144" s="2"/>
      <c r="C144" s="6">
        <v>1577.52</v>
      </c>
    </row>
    <row r="145" spans="1:3" x14ac:dyDescent="0.3">
      <c r="A145" s="3" t="s">
        <v>118</v>
      </c>
      <c r="B145" s="2"/>
      <c r="C145" s="7">
        <v>802.51</v>
      </c>
    </row>
    <row r="146" spans="1:3" x14ac:dyDescent="0.3">
      <c r="A146" s="5" t="s">
        <v>119</v>
      </c>
      <c r="B146" s="2"/>
      <c r="C146" s="8">
        <f>SUBTOTAL(9,C140:C145)</f>
        <v>36529.32</v>
      </c>
    </row>
    <row r="148" spans="1:3" x14ac:dyDescent="0.3">
      <c r="A148" s="5" t="s">
        <v>120</v>
      </c>
    </row>
    <row r="149" spans="1:3" x14ac:dyDescent="0.3">
      <c r="A149" s="3" t="s">
        <v>121</v>
      </c>
      <c r="B149" s="2"/>
      <c r="C149" s="6">
        <v>2811.25</v>
      </c>
    </row>
    <row r="150" spans="1:3" x14ac:dyDescent="0.3">
      <c r="A150" s="3" t="s">
        <v>122</v>
      </c>
      <c r="B150" s="2"/>
      <c r="C150" s="6">
        <v>8913.56</v>
      </c>
    </row>
    <row r="151" spans="1:3" x14ac:dyDescent="0.3">
      <c r="A151" s="3" t="s">
        <v>113</v>
      </c>
      <c r="B151" s="2"/>
      <c r="C151" s="6">
        <v>0</v>
      </c>
    </row>
    <row r="152" spans="1:3" x14ac:dyDescent="0.3">
      <c r="A152" s="3" t="s">
        <v>123</v>
      </c>
      <c r="B152" s="2"/>
      <c r="C152" s="6">
        <v>4255.93</v>
      </c>
    </row>
    <row r="153" spans="1:3" x14ac:dyDescent="0.3">
      <c r="A153" s="3" t="s">
        <v>124</v>
      </c>
      <c r="B153" s="2"/>
      <c r="C153" s="7">
        <v>2079.27</v>
      </c>
    </row>
    <row r="154" spans="1:3" x14ac:dyDescent="0.3">
      <c r="A154" s="5" t="s">
        <v>125</v>
      </c>
      <c r="B154" s="2"/>
      <c r="C154" s="8">
        <f>SUBTOTAL(9,C147:C153)</f>
        <v>18060.009999999998</v>
      </c>
    </row>
    <row r="156" spans="1:3" x14ac:dyDescent="0.3">
      <c r="A156" s="5" t="s">
        <v>126</v>
      </c>
    </row>
    <row r="157" spans="1:3" x14ac:dyDescent="0.3">
      <c r="A157" s="3" t="s">
        <v>127</v>
      </c>
      <c r="B157" s="2"/>
      <c r="C157" s="6">
        <v>0</v>
      </c>
    </row>
    <row r="158" spans="1:3" x14ac:dyDescent="0.3">
      <c r="A158" s="3" t="s">
        <v>128</v>
      </c>
      <c r="B158" s="2"/>
      <c r="C158" s="6">
        <v>27.5</v>
      </c>
    </row>
    <row r="159" spans="1:3" x14ac:dyDescent="0.3">
      <c r="A159" s="3" t="s">
        <v>129</v>
      </c>
      <c r="B159" s="2"/>
      <c r="C159" s="7">
        <v>0</v>
      </c>
    </row>
    <row r="160" spans="1:3" x14ac:dyDescent="0.3">
      <c r="A160" s="5" t="s">
        <v>130</v>
      </c>
      <c r="B160" s="2"/>
      <c r="C160" s="8">
        <f>SUBTOTAL(9,C155:C159)</f>
        <v>27.5</v>
      </c>
    </row>
    <row r="162" spans="1:3" x14ac:dyDescent="0.3">
      <c r="A162" s="5" t="s">
        <v>131</v>
      </c>
    </row>
    <row r="163" spans="1:3" x14ac:dyDescent="0.3">
      <c r="A163" s="3" t="s">
        <v>132</v>
      </c>
      <c r="B163" s="2"/>
      <c r="C163" s="6">
        <v>0</v>
      </c>
    </row>
    <row r="164" spans="1:3" x14ac:dyDescent="0.3">
      <c r="A164" s="3" t="s">
        <v>133</v>
      </c>
      <c r="B164" s="2"/>
      <c r="C164" s="6">
        <v>660.13</v>
      </c>
    </row>
    <row r="165" spans="1:3" x14ac:dyDescent="0.3">
      <c r="A165" s="3" t="s">
        <v>134</v>
      </c>
      <c r="B165" s="2"/>
      <c r="C165" s="6">
        <v>8785.7199999999993</v>
      </c>
    </row>
    <row r="166" spans="1:3" x14ac:dyDescent="0.3">
      <c r="A166" s="3" t="s">
        <v>135</v>
      </c>
      <c r="B166" s="2"/>
      <c r="C166" s="6">
        <v>3523.65</v>
      </c>
    </row>
    <row r="167" spans="1:3" x14ac:dyDescent="0.3">
      <c r="A167" s="3" t="s">
        <v>136</v>
      </c>
      <c r="B167" s="2"/>
      <c r="C167" s="6">
        <v>0</v>
      </c>
    </row>
    <row r="168" spans="1:3" x14ac:dyDescent="0.3">
      <c r="A168" s="3" t="s">
        <v>137</v>
      </c>
      <c r="B168" s="2"/>
      <c r="C168" s="6">
        <v>15820.88</v>
      </c>
    </row>
    <row r="169" spans="1:3" x14ac:dyDescent="0.3">
      <c r="A169" s="3" t="s">
        <v>138</v>
      </c>
      <c r="B169" s="2"/>
      <c r="C169" s="6">
        <v>1757.88</v>
      </c>
    </row>
    <row r="170" spans="1:3" x14ac:dyDescent="0.3">
      <c r="A170" s="3" t="s">
        <v>139</v>
      </c>
      <c r="B170" s="2"/>
      <c r="C170" s="6">
        <v>1007.4</v>
      </c>
    </row>
    <row r="171" spans="1:3" x14ac:dyDescent="0.3">
      <c r="A171" s="3" t="s">
        <v>140</v>
      </c>
      <c r="B171" s="2"/>
      <c r="C171" s="6">
        <v>42.7</v>
      </c>
    </row>
    <row r="172" spans="1:3" x14ac:dyDescent="0.3">
      <c r="A172" s="3" t="s">
        <v>141</v>
      </c>
      <c r="B172" s="2"/>
      <c r="C172" s="6">
        <v>4698.8</v>
      </c>
    </row>
    <row r="173" spans="1:3" x14ac:dyDescent="0.3">
      <c r="A173" s="3" t="s">
        <v>142</v>
      </c>
      <c r="B173" s="2"/>
      <c r="C173" s="7">
        <v>0</v>
      </c>
    </row>
    <row r="174" spans="1:3" x14ac:dyDescent="0.3">
      <c r="A174" s="5" t="s">
        <v>143</v>
      </c>
      <c r="B174" s="2"/>
      <c r="C174" s="8">
        <f>SUBTOTAL(9,C161:C173)</f>
        <v>36297.160000000003</v>
      </c>
    </row>
    <row r="176" spans="1:3" x14ac:dyDescent="0.3">
      <c r="A176" s="5" t="s">
        <v>144</v>
      </c>
    </row>
    <row r="177" spans="1:3" x14ac:dyDescent="0.3">
      <c r="A177" s="3" t="s">
        <v>145</v>
      </c>
      <c r="B177" s="2"/>
      <c r="C177" s="6">
        <v>488.1</v>
      </c>
    </row>
    <row r="178" spans="1:3" x14ac:dyDescent="0.3">
      <c r="A178" s="3" t="s">
        <v>146</v>
      </c>
      <c r="B178" s="2"/>
      <c r="C178" s="6">
        <v>-19.46</v>
      </c>
    </row>
    <row r="179" spans="1:3" x14ac:dyDescent="0.3">
      <c r="A179" s="3" t="s">
        <v>147</v>
      </c>
      <c r="B179" s="2"/>
      <c r="C179" s="6">
        <v>7936.7</v>
      </c>
    </row>
    <row r="180" spans="1:3" x14ac:dyDescent="0.3">
      <c r="A180" s="3" t="s">
        <v>148</v>
      </c>
      <c r="B180" s="2"/>
      <c r="C180" s="6">
        <v>0</v>
      </c>
    </row>
    <row r="181" spans="1:3" x14ac:dyDescent="0.3">
      <c r="A181" s="3" t="s">
        <v>149</v>
      </c>
      <c r="B181" s="2"/>
      <c r="C181" s="6">
        <v>1599.09</v>
      </c>
    </row>
    <row r="182" spans="1:3" x14ac:dyDescent="0.3">
      <c r="A182" s="3" t="s">
        <v>150</v>
      </c>
      <c r="B182" s="2"/>
      <c r="C182" s="6">
        <v>310.97000000000003</v>
      </c>
    </row>
    <row r="183" spans="1:3" x14ac:dyDescent="0.3">
      <c r="A183" s="3" t="s">
        <v>151</v>
      </c>
      <c r="B183" s="2"/>
      <c r="C183" s="6">
        <v>76.47</v>
      </c>
    </row>
    <row r="184" spans="1:3" x14ac:dyDescent="0.3">
      <c r="A184" s="3" t="s">
        <v>152</v>
      </c>
      <c r="B184" s="2"/>
      <c r="C184" s="6">
        <v>0</v>
      </c>
    </row>
    <row r="185" spans="1:3" x14ac:dyDescent="0.3">
      <c r="A185" s="3" t="s">
        <v>153</v>
      </c>
      <c r="B185" s="2"/>
      <c r="C185" s="6">
        <v>118.8</v>
      </c>
    </row>
    <row r="186" spans="1:3" x14ac:dyDescent="0.3">
      <c r="A186" s="3" t="s">
        <v>154</v>
      </c>
      <c r="B186" s="2"/>
      <c r="C186" s="6">
        <v>1659.52</v>
      </c>
    </row>
    <row r="187" spans="1:3" x14ac:dyDescent="0.3">
      <c r="A187" s="3" t="s">
        <v>155</v>
      </c>
      <c r="B187" s="2"/>
      <c r="C187" s="6">
        <v>0</v>
      </c>
    </row>
    <row r="188" spans="1:3" x14ac:dyDescent="0.3">
      <c r="A188" s="3" t="s">
        <v>156</v>
      </c>
      <c r="B188" s="2"/>
      <c r="C188" s="6">
        <v>0</v>
      </c>
    </row>
    <row r="189" spans="1:3" x14ac:dyDescent="0.3">
      <c r="A189" s="3" t="s">
        <v>157</v>
      </c>
      <c r="B189" s="2"/>
      <c r="C189" s="6">
        <v>28.25</v>
      </c>
    </row>
    <row r="190" spans="1:3" x14ac:dyDescent="0.3">
      <c r="A190" s="3" t="s">
        <v>158</v>
      </c>
      <c r="B190" s="2"/>
      <c r="C190" s="6">
        <v>56.66</v>
      </c>
    </row>
    <row r="191" spans="1:3" x14ac:dyDescent="0.3">
      <c r="A191" s="3" t="s">
        <v>159</v>
      </c>
      <c r="B191" s="2"/>
      <c r="C191" s="6">
        <v>205</v>
      </c>
    </row>
    <row r="192" spans="1:3" x14ac:dyDescent="0.3">
      <c r="A192" s="3" t="s">
        <v>160</v>
      </c>
      <c r="B192" s="2"/>
      <c r="C192" s="7">
        <v>73.709999999999994</v>
      </c>
    </row>
    <row r="193" spans="1:3" x14ac:dyDescent="0.3">
      <c r="A193" s="5" t="s">
        <v>69</v>
      </c>
      <c r="B193" s="2"/>
      <c r="C193" s="8">
        <f>SUBTOTAL(9,C175:C192)</f>
        <v>12533.809999999998</v>
      </c>
    </row>
    <row r="195" spans="1:3" x14ac:dyDescent="0.3">
      <c r="A195" s="5" t="s">
        <v>161</v>
      </c>
    </row>
    <row r="196" spans="1:3" x14ac:dyDescent="0.3">
      <c r="A196" s="3" t="s">
        <v>162</v>
      </c>
      <c r="B196" s="2"/>
      <c r="C196" s="6">
        <v>29579.34</v>
      </c>
    </row>
    <row r="197" spans="1:3" x14ac:dyDescent="0.3">
      <c r="A197" s="3" t="s">
        <v>163</v>
      </c>
      <c r="B197" s="2"/>
      <c r="C197" s="6">
        <v>1937</v>
      </c>
    </row>
    <row r="198" spans="1:3" x14ac:dyDescent="0.3">
      <c r="A198" s="3" t="s">
        <v>164</v>
      </c>
      <c r="B198" s="2"/>
      <c r="C198" s="6">
        <v>0</v>
      </c>
    </row>
    <row r="199" spans="1:3" x14ac:dyDescent="0.3">
      <c r="A199" s="3" t="s">
        <v>165</v>
      </c>
      <c r="B199" s="2"/>
      <c r="C199" s="6">
        <v>581.66</v>
      </c>
    </row>
    <row r="200" spans="1:3" x14ac:dyDescent="0.3">
      <c r="A200" s="3" t="s">
        <v>166</v>
      </c>
      <c r="B200" s="2"/>
      <c r="C200" s="6">
        <v>1871.06</v>
      </c>
    </row>
    <row r="201" spans="1:3" x14ac:dyDescent="0.3">
      <c r="A201" s="3" t="s">
        <v>167</v>
      </c>
      <c r="B201" s="2"/>
      <c r="C201" s="6">
        <v>205.82</v>
      </c>
    </row>
    <row r="202" spans="1:3" x14ac:dyDescent="0.3">
      <c r="A202" s="3" t="s">
        <v>168</v>
      </c>
      <c r="B202" s="2"/>
      <c r="C202" s="6">
        <v>0</v>
      </c>
    </row>
    <row r="203" spans="1:3" x14ac:dyDescent="0.3">
      <c r="A203" s="3" t="s">
        <v>169</v>
      </c>
      <c r="B203" s="2"/>
      <c r="C203" s="6">
        <v>280</v>
      </c>
    </row>
    <row r="204" spans="1:3" x14ac:dyDescent="0.3">
      <c r="A204" s="3" t="s">
        <v>170</v>
      </c>
      <c r="B204" s="2"/>
      <c r="C204" s="6">
        <v>20</v>
      </c>
    </row>
    <row r="205" spans="1:3" x14ac:dyDescent="0.3">
      <c r="A205" s="3" t="s">
        <v>171</v>
      </c>
      <c r="B205" s="2"/>
      <c r="C205" s="6">
        <v>2416.25</v>
      </c>
    </row>
    <row r="206" spans="1:3" x14ac:dyDescent="0.3">
      <c r="A206" s="3" t="s">
        <v>172</v>
      </c>
      <c r="B206" s="2"/>
      <c r="C206" s="6">
        <v>1700</v>
      </c>
    </row>
    <row r="207" spans="1:3" x14ac:dyDescent="0.3">
      <c r="A207" s="3" t="s">
        <v>173</v>
      </c>
      <c r="B207" s="2"/>
      <c r="C207" s="6">
        <v>683.34</v>
      </c>
    </row>
    <row r="208" spans="1:3" x14ac:dyDescent="0.3">
      <c r="A208" s="3" t="s">
        <v>174</v>
      </c>
      <c r="B208" s="2"/>
      <c r="C208" s="7">
        <v>2883.36</v>
      </c>
    </row>
    <row r="209" spans="1:3" x14ac:dyDescent="0.3">
      <c r="A209" s="5" t="s">
        <v>175</v>
      </c>
      <c r="B209" s="2"/>
      <c r="C209" s="8">
        <f>SUBTOTAL(9,C194:C208)</f>
        <v>42157.829999999994</v>
      </c>
    </row>
    <row r="211" spans="1:3" x14ac:dyDescent="0.3">
      <c r="A211" s="5" t="s">
        <v>176</v>
      </c>
    </row>
    <row r="212" spans="1:3" x14ac:dyDescent="0.3">
      <c r="A212" s="3" t="s">
        <v>177</v>
      </c>
      <c r="B212" s="2"/>
      <c r="C212" s="6">
        <v>3087.54</v>
      </c>
    </row>
    <row r="213" spans="1:3" x14ac:dyDescent="0.3">
      <c r="A213" s="3" t="s">
        <v>178</v>
      </c>
      <c r="B213" s="2"/>
      <c r="C213" s="6">
        <v>2312.8000000000002</v>
      </c>
    </row>
    <row r="214" spans="1:3" x14ac:dyDescent="0.3">
      <c r="A214" s="3" t="s">
        <v>179</v>
      </c>
      <c r="B214" s="2"/>
      <c r="C214" s="6">
        <v>43376.7</v>
      </c>
    </row>
    <row r="215" spans="1:3" x14ac:dyDescent="0.3">
      <c r="A215" s="3" t="s">
        <v>180</v>
      </c>
      <c r="B215" s="2"/>
      <c r="C215" s="6">
        <v>2246.5700000000002</v>
      </c>
    </row>
    <row r="216" spans="1:3" x14ac:dyDescent="0.3">
      <c r="A216" s="3" t="s">
        <v>181</v>
      </c>
      <c r="B216" s="2"/>
      <c r="C216" s="6">
        <v>262.35000000000002</v>
      </c>
    </row>
    <row r="217" spans="1:3" x14ac:dyDescent="0.3">
      <c r="A217" s="3" t="s">
        <v>182</v>
      </c>
      <c r="B217" s="2"/>
      <c r="C217" s="6">
        <v>599.51</v>
      </c>
    </row>
    <row r="218" spans="1:3" x14ac:dyDescent="0.3">
      <c r="A218" s="3" t="s">
        <v>183</v>
      </c>
      <c r="B218" s="2"/>
      <c r="C218" s="6">
        <v>1654.8</v>
      </c>
    </row>
    <row r="219" spans="1:3" x14ac:dyDescent="0.3">
      <c r="A219" s="3" t="s">
        <v>184</v>
      </c>
      <c r="B219" s="2"/>
      <c r="C219" s="6">
        <v>0</v>
      </c>
    </row>
    <row r="220" spans="1:3" x14ac:dyDescent="0.3">
      <c r="A220" s="3" t="s">
        <v>185</v>
      </c>
      <c r="B220" s="2"/>
      <c r="C220" s="6">
        <v>1171.44</v>
      </c>
    </row>
    <row r="221" spans="1:3" x14ac:dyDescent="0.3">
      <c r="A221" s="3" t="s">
        <v>186</v>
      </c>
      <c r="B221" s="2"/>
      <c r="C221" s="6">
        <v>238.11</v>
      </c>
    </row>
    <row r="222" spans="1:3" x14ac:dyDescent="0.3">
      <c r="A222" s="3" t="s">
        <v>187</v>
      </c>
      <c r="B222" s="2"/>
      <c r="C222" s="6">
        <v>119</v>
      </c>
    </row>
    <row r="223" spans="1:3" x14ac:dyDescent="0.3">
      <c r="A223" s="3" t="s">
        <v>188</v>
      </c>
      <c r="B223" s="2"/>
      <c r="C223" s="6">
        <v>992.69</v>
      </c>
    </row>
    <row r="224" spans="1:3" x14ac:dyDescent="0.3">
      <c r="A224" s="3" t="s">
        <v>189</v>
      </c>
      <c r="B224" s="2"/>
      <c r="C224" s="6">
        <v>689.35</v>
      </c>
    </row>
    <row r="225" spans="1:3" x14ac:dyDescent="0.3">
      <c r="A225" s="3" t="s">
        <v>190</v>
      </c>
      <c r="B225" s="2"/>
      <c r="C225" s="6">
        <v>125</v>
      </c>
    </row>
    <row r="226" spans="1:3" x14ac:dyDescent="0.3">
      <c r="A226" s="3" t="s">
        <v>191</v>
      </c>
      <c r="B226" s="2"/>
      <c r="C226" s="6">
        <v>503.83</v>
      </c>
    </row>
    <row r="227" spans="1:3" x14ac:dyDescent="0.3">
      <c r="A227" s="3" t="s">
        <v>192</v>
      </c>
      <c r="B227" s="2"/>
      <c r="C227" s="6">
        <v>492</v>
      </c>
    </row>
    <row r="228" spans="1:3" x14ac:dyDescent="0.3">
      <c r="A228" s="3" t="s">
        <v>193</v>
      </c>
      <c r="B228" s="2"/>
      <c r="C228" s="6">
        <v>878.48</v>
      </c>
    </row>
    <row r="229" spans="1:3" x14ac:dyDescent="0.3">
      <c r="A229" s="3" t="s">
        <v>194</v>
      </c>
      <c r="B229" s="2"/>
      <c r="C229" s="6">
        <v>280.83</v>
      </c>
    </row>
    <row r="230" spans="1:3" x14ac:dyDescent="0.3">
      <c r="A230" s="3" t="s">
        <v>195</v>
      </c>
      <c r="B230" s="2"/>
      <c r="C230" s="6">
        <v>2334.4499999999998</v>
      </c>
    </row>
    <row r="231" spans="1:3" x14ac:dyDescent="0.3">
      <c r="A231" s="3" t="s">
        <v>196</v>
      </c>
      <c r="B231" s="2"/>
      <c r="C231" s="6">
        <v>1081.49</v>
      </c>
    </row>
    <row r="232" spans="1:3" x14ac:dyDescent="0.3">
      <c r="A232" s="3" t="s">
        <v>197</v>
      </c>
      <c r="B232" s="2"/>
      <c r="C232" s="6">
        <v>0</v>
      </c>
    </row>
    <row r="233" spans="1:3" x14ac:dyDescent="0.3">
      <c r="A233" s="3" t="s">
        <v>198</v>
      </c>
      <c r="B233" s="2"/>
      <c r="C233" s="6">
        <v>0</v>
      </c>
    </row>
    <row r="234" spans="1:3" x14ac:dyDescent="0.3">
      <c r="A234" s="3" t="s">
        <v>199</v>
      </c>
      <c r="B234" s="2"/>
      <c r="C234" s="7">
        <v>0</v>
      </c>
    </row>
    <row r="235" spans="1:3" x14ac:dyDescent="0.3">
      <c r="A235" s="5" t="s">
        <v>200</v>
      </c>
      <c r="B235" s="2"/>
      <c r="C235" s="8">
        <f>SUBTOTAL(9,C210:C234)</f>
        <v>62446.94</v>
      </c>
    </row>
    <row r="237" spans="1:3" x14ac:dyDescent="0.3">
      <c r="A237" s="5" t="s">
        <v>201</v>
      </c>
    </row>
    <row r="238" spans="1:3" x14ac:dyDescent="0.3">
      <c r="A238" s="3" t="s">
        <v>202</v>
      </c>
      <c r="B238" s="2"/>
      <c r="C238" s="6">
        <v>3490.61</v>
      </c>
    </row>
    <row r="239" spans="1:3" x14ac:dyDescent="0.3">
      <c r="A239" s="3" t="s">
        <v>203</v>
      </c>
      <c r="B239" s="2"/>
      <c r="C239" s="6">
        <v>487.72</v>
      </c>
    </row>
    <row r="240" spans="1:3" x14ac:dyDescent="0.3">
      <c r="A240" s="3" t="s">
        <v>204</v>
      </c>
      <c r="B240" s="2"/>
      <c r="C240" s="6">
        <v>361.92</v>
      </c>
    </row>
    <row r="241" spans="1:3" x14ac:dyDescent="0.3">
      <c r="A241" s="3" t="s">
        <v>205</v>
      </c>
      <c r="B241" s="2"/>
      <c r="C241" s="7">
        <v>660</v>
      </c>
    </row>
    <row r="242" spans="1:3" x14ac:dyDescent="0.3">
      <c r="A242" s="5" t="s">
        <v>206</v>
      </c>
      <c r="B242" s="2"/>
      <c r="C242" s="8">
        <f>SUBTOTAL(9,C236:C241)</f>
        <v>5000.25</v>
      </c>
    </row>
    <row r="244" spans="1:3" x14ac:dyDescent="0.3">
      <c r="A244" s="5" t="s">
        <v>207</v>
      </c>
    </row>
    <row r="245" spans="1:3" x14ac:dyDescent="0.3">
      <c r="A245" s="3" t="s">
        <v>208</v>
      </c>
      <c r="B245" s="2"/>
      <c r="C245" s="7">
        <v>0</v>
      </c>
    </row>
    <row r="246" spans="1:3" x14ac:dyDescent="0.3">
      <c r="A246" s="5" t="s">
        <v>209</v>
      </c>
      <c r="B246" s="2"/>
      <c r="C246" s="8">
        <f>SUBTOTAL(9,C243:C245)</f>
        <v>0</v>
      </c>
    </row>
    <row r="248" spans="1:3" x14ac:dyDescent="0.3">
      <c r="A248" s="5" t="s">
        <v>210</v>
      </c>
    </row>
    <row r="249" spans="1:3" x14ac:dyDescent="0.3">
      <c r="A249" s="3" t="s">
        <v>211</v>
      </c>
      <c r="B249" s="2"/>
      <c r="C249" s="6">
        <v>9612.5400000000009</v>
      </c>
    </row>
    <row r="250" spans="1:3" x14ac:dyDescent="0.3">
      <c r="A250" s="3" t="s">
        <v>212</v>
      </c>
      <c r="B250" s="2"/>
      <c r="C250" s="6">
        <v>2304.12</v>
      </c>
    </row>
    <row r="251" spans="1:3" x14ac:dyDescent="0.3">
      <c r="A251" s="3" t="s">
        <v>213</v>
      </c>
      <c r="B251" s="2"/>
      <c r="C251" s="7">
        <v>0</v>
      </c>
    </row>
    <row r="252" spans="1:3" x14ac:dyDescent="0.3">
      <c r="A252" s="5" t="s">
        <v>214</v>
      </c>
      <c r="B252" s="2"/>
      <c r="C252" s="8">
        <f>SUBTOTAL(9,C247:C251)</f>
        <v>11916.66</v>
      </c>
    </row>
    <row r="254" spans="1:3" x14ac:dyDescent="0.3">
      <c r="A254" s="5" t="s">
        <v>215</v>
      </c>
    </row>
    <row r="255" spans="1:3" x14ac:dyDescent="0.3">
      <c r="A255" s="3" t="s">
        <v>216</v>
      </c>
      <c r="B255" s="2"/>
      <c r="C255" s="6">
        <v>396.27</v>
      </c>
    </row>
    <row r="256" spans="1:3" x14ac:dyDescent="0.3">
      <c r="A256" s="3" t="s">
        <v>217</v>
      </c>
      <c r="B256" s="2"/>
      <c r="C256" s="6">
        <v>0</v>
      </c>
    </row>
    <row r="257" spans="1:3" x14ac:dyDescent="0.3">
      <c r="A257" s="3" t="s">
        <v>218</v>
      </c>
      <c r="B257" s="2"/>
      <c r="C257" s="6">
        <v>144.19999999999999</v>
      </c>
    </row>
    <row r="258" spans="1:3" x14ac:dyDescent="0.3">
      <c r="A258" s="3" t="s">
        <v>219</v>
      </c>
      <c r="B258" s="2"/>
      <c r="C258" s="6">
        <v>5375.74</v>
      </c>
    </row>
    <row r="259" spans="1:3" x14ac:dyDescent="0.3">
      <c r="A259" s="3" t="s">
        <v>220</v>
      </c>
      <c r="B259" s="2"/>
      <c r="C259" s="7">
        <v>166.05</v>
      </c>
    </row>
    <row r="260" spans="1:3" x14ac:dyDescent="0.3">
      <c r="A260" s="5" t="s">
        <v>221</v>
      </c>
      <c r="B260" s="2"/>
      <c r="C260" s="8">
        <f>SUBTOTAL(9,C253:C259)</f>
        <v>6082.26</v>
      </c>
    </row>
    <row r="262" spans="1:3" x14ac:dyDescent="0.3">
      <c r="A262" s="5" t="s">
        <v>222</v>
      </c>
    </row>
    <row r="263" spans="1:3" x14ac:dyDescent="0.3">
      <c r="A263" s="3" t="s">
        <v>223</v>
      </c>
      <c r="B263" s="2"/>
      <c r="C263" s="6">
        <v>0</v>
      </c>
    </row>
    <row r="264" spans="1:3" x14ac:dyDescent="0.3">
      <c r="A264" s="3" t="s">
        <v>224</v>
      </c>
      <c r="B264" s="2"/>
      <c r="C264" s="6">
        <v>0</v>
      </c>
    </row>
    <row r="265" spans="1:3" x14ac:dyDescent="0.3">
      <c r="A265" s="3" t="s">
        <v>225</v>
      </c>
      <c r="B265" s="2"/>
      <c r="C265" s="6">
        <v>314.95999999999998</v>
      </c>
    </row>
    <row r="266" spans="1:3" x14ac:dyDescent="0.3">
      <c r="A266" s="3" t="s">
        <v>226</v>
      </c>
      <c r="B266" s="2"/>
      <c r="C266" s="6">
        <v>0</v>
      </c>
    </row>
    <row r="267" spans="1:3" x14ac:dyDescent="0.3">
      <c r="A267" s="3" t="s">
        <v>227</v>
      </c>
      <c r="B267" s="2"/>
      <c r="C267" s="6">
        <v>3453.89</v>
      </c>
    </row>
    <row r="268" spans="1:3" x14ac:dyDescent="0.3">
      <c r="A268" s="3" t="s">
        <v>228</v>
      </c>
      <c r="B268" s="2"/>
      <c r="C268" s="6">
        <v>464.08</v>
      </c>
    </row>
    <row r="269" spans="1:3" x14ac:dyDescent="0.3">
      <c r="A269" s="3" t="s">
        <v>229</v>
      </c>
      <c r="B269" s="2"/>
      <c r="C269" s="7">
        <v>268.14999999999998</v>
      </c>
    </row>
    <row r="270" spans="1:3" x14ac:dyDescent="0.3">
      <c r="A270" s="5" t="s">
        <v>230</v>
      </c>
      <c r="B270" s="2"/>
      <c r="C270" s="8">
        <f>SUBTOTAL(9,C261:C269)</f>
        <v>4501.08</v>
      </c>
    </row>
    <row r="272" spans="1:3" x14ac:dyDescent="0.3">
      <c r="A272" s="5" t="s">
        <v>231</v>
      </c>
    </row>
    <row r="273" spans="1:3" x14ac:dyDescent="0.3">
      <c r="A273" s="3" t="s">
        <v>232</v>
      </c>
      <c r="B273" s="2"/>
      <c r="C273" s="6">
        <v>0</v>
      </c>
    </row>
    <row r="274" spans="1:3" x14ac:dyDescent="0.3">
      <c r="A274" s="3" t="s">
        <v>233</v>
      </c>
      <c r="B274" s="2"/>
      <c r="C274" s="6">
        <v>0</v>
      </c>
    </row>
    <row r="275" spans="1:3" x14ac:dyDescent="0.3">
      <c r="A275" s="3" t="s">
        <v>234</v>
      </c>
      <c r="B275" s="2"/>
      <c r="C275" s="6">
        <v>0</v>
      </c>
    </row>
    <row r="276" spans="1:3" x14ac:dyDescent="0.3">
      <c r="A276" s="3" t="s">
        <v>235</v>
      </c>
      <c r="B276" s="2"/>
      <c r="C276" s="6">
        <v>0</v>
      </c>
    </row>
    <row r="277" spans="1:3" x14ac:dyDescent="0.3">
      <c r="A277" s="3" t="s">
        <v>236</v>
      </c>
      <c r="B277" s="2"/>
      <c r="C277" s="6">
        <v>92.21</v>
      </c>
    </row>
    <row r="278" spans="1:3" x14ac:dyDescent="0.3">
      <c r="A278" s="3" t="s">
        <v>237</v>
      </c>
      <c r="B278" s="2"/>
      <c r="C278" s="6">
        <v>0</v>
      </c>
    </row>
    <row r="279" spans="1:3" x14ac:dyDescent="0.3">
      <c r="A279" s="3" t="s">
        <v>238</v>
      </c>
      <c r="B279" s="2"/>
      <c r="C279" s="6">
        <v>407.67</v>
      </c>
    </row>
    <row r="280" spans="1:3" x14ac:dyDescent="0.3">
      <c r="A280" s="3" t="s">
        <v>239</v>
      </c>
      <c r="B280" s="2"/>
      <c r="C280" s="7">
        <v>0</v>
      </c>
    </row>
    <row r="281" spans="1:3" x14ac:dyDescent="0.3">
      <c r="A281" s="5" t="s">
        <v>240</v>
      </c>
      <c r="B281" s="2"/>
      <c r="C281" s="8">
        <f>SUBTOTAL(9,C271:C280)</f>
        <v>499.88</v>
      </c>
    </row>
    <row r="283" spans="1:3" x14ac:dyDescent="0.3">
      <c r="A283" s="5" t="s">
        <v>241</v>
      </c>
    </row>
    <row r="284" spans="1:3" x14ac:dyDescent="0.3">
      <c r="A284" s="3" t="s">
        <v>242</v>
      </c>
      <c r="B284" s="2"/>
      <c r="C284" s="6">
        <v>1645.95</v>
      </c>
    </row>
    <row r="285" spans="1:3" x14ac:dyDescent="0.3">
      <c r="A285" s="3" t="s">
        <v>243</v>
      </c>
      <c r="B285" s="2"/>
      <c r="C285" s="6">
        <v>3485.04</v>
      </c>
    </row>
    <row r="286" spans="1:3" x14ac:dyDescent="0.3">
      <c r="A286" s="3" t="s">
        <v>244</v>
      </c>
      <c r="B286" s="2"/>
      <c r="C286" s="6">
        <v>11092.27</v>
      </c>
    </row>
    <row r="287" spans="1:3" x14ac:dyDescent="0.3">
      <c r="A287" s="3" t="s">
        <v>245</v>
      </c>
      <c r="B287" s="2"/>
      <c r="C287" s="6">
        <v>270.27999999999997</v>
      </c>
    </row>
    <row r="288" spans="1:3" x14ac:dyDescent="0.3">
      <c r="A288" s="3" t="s">
        <v>246</v>
      </c>
      <c r="B288" s="2"/>
      <c r="C288" s="6">
        <v>476.59</v>
      </c>
    </row>
    <row r="289" spans="1:3" x14ac:dyDescent="0.3">
      <c r="A289" s="3" t="s">
        <v>247</v>
      </c>
      <c r="B289" s="2"/>
      <c r="C289" s="6">
        <v>1699.49</v>
      </c>
    </row>
    <row r="290" spans="1:3" x14ac:dyDescent="0.3">
      <c r="A290" s="3" t="s">
        <v>248</v>
      </c>
      <c r="B290" s="2"/>
      <c r="C290" s="6">
        <v>1246.45</v>
      </c>
    </row>
    <row r="291" spans="1:3" x14ac:dyDescent="0.3">
      <c r="A291" s="3" t="s">
        <v>249</v>
      </c>
      <c r="B291" s="2"/>
      <c r="C291" s="6">
        <v>0</v>
      </c>
    </row>
    <row r="292" spans="1:3" x14ac:dyDescent="0.3">
      <c r="A292" s="3" t="s">
        <v>250</v>
      </c>
      <c r="B292" s="2"/>
      <c r="C292" s="6">
        <v>608.16</v>
      </c>
    </row>
    <row r="293" spans="1:3" x14ac:dyDescent="0.3">
      <c r="A293" s="3" t="s">
        <v>251</v>
      </c>
      <c r="B293" s="2"/>
      <c r="C293" s="7">
        <v>0</v>
      </c>
    </row>
    <row r="294" spans="1:3" x14ac:dyDescent="0.3">
      <c r="A294" s="5" t="s">
        <v>252</v>
      </c>
      <c r="B294" s="2"/>
      <c r="C294" s="8">
        <f>SUBTOTAL(9,C282:C293)</f>
        <v>20524.230000000003</v>
      </c>
    </row>
    <row r="296" spans="1:3" x14ac:dyDescent="0.3">
      <c r="A296" s="5" t="s">
        <v>253</v>
      </c>
    </row>
    <row r="297" spans="1:3" x14ac:dyDescent="0.3">
      <c r="A297" s="3" t="s">
        <v>254</v>
      </c>
      <c r="B297" s="2"/>
      <c r="C297" s="6">
        <v>22016.98</v>
      </c>
    </row>
    <row r="298" spans="1:3" x14ac:dyDescent="0.3">
      <c r="A298" s="3" t="s">
        <v>245</v>
      </c>
      <c r="B298" s="2"/>
      <c r="C298" s="6">
        <v>483.52</v>
      </c>
    </row>
    <row r="299" spans="1:3" x14ac:dyDescent="0.3">
      <c r="A299" s="3" t="s">
        <v>246</v>
      </c>
      <c r="B299" s="2"/>
      <c r="C299" s="6">
        <v>959.45</v>
      </c>
    </row>
    <row r="300" spans="1:3" x14ac:dyDescent="0.3">
      <c r="A300" s="3" t="s">
        <v>255</v>
      </c>
      <c r="B300" s="2"/>
      <c r="C300" s="6">
        <v>0</v>
      </c>
    </row>
    <row r="301" spans="1:3" x14ac:dyDescent="0.3">
      <c r="A301" s="3" t="s">
        <v>256</v>
      </c>
      <c r="B301" s="2"/>
      <c r="C301" s="6">
        <v>44.07</v>
      </c>
    </row>
    <row r="302" spans="1:3" x14ac:dyDescent="0.3">
      <c r="A302" s="3" t="s">
        <v>257</v>
      </c>
      <c r="B302" s="2"/>
      <c r="C302" s="6">
        <v>3083.02</v>
      </c>
    </row>
    <row r="303" spans="1:3" x14ac:dyDescent="0.3">
      <c r="A303" s="3" t="s">
        <v>258</v>
      </c>
      <c r="B303" s="2"/>
      <c r="C303" s="6">
        <v>852.28</v>
      </c>
    </row>
    <row r="304" spans="1:3" x14ac:dyDescent="0.3">
      <c r="A304" s="3" t="s">
        <v>259</v>
      </c>
      <c r="B304" s="2"/>
      <c r="C304" s="7">
        <v>0</v>
      </c>
    </row>
    <row r="305" spans="1:3" x14ac:dyDescent="0.3">
      <c r="A305" s="5" t="s">
        <v>260</v>
      </c>
      <c r="B305" s="2"/>
      <c r="C305" s="8">
        <f>SUBTOTAL(9,C295:C304)</f>
        <v>27439.32</v>
      </c>
    </row>
    <row r="307" spans="1:3" x14ac:dyDescent="0.3">
      <c r="A307" s="5" t="s">
        <v>261</v>
      </c>
    </row>
    <row r="308" spans="1:3" x14ac:dyDescent="0.3">
      <c r="A308" s="3" t="s">
        <v>262</v>
      </c>
      <c r="B308" s="2"/>
      <c r="C308" s="6">
        <v>0</v>
      </c>
    </row>
    <row r="309" spans="1:3" x14ac:dyDescent="0.3">
      <c r="A309" s="3" t="s">
        <v>263</v>
      </c>
      <c r="B309" s="2"/>
      <c r="C309" s="6">
        <v>0</v>
      </c>
    </row>
    <row r="310" spans="1:3" x14ac:dyDescent="0.3">
      <c r="A310" s="3" t="s">
        <v>264</v>
      </c>
      <c r="B310" s="2"/>
      <c r="C310" s="7">
        <v>57.92</v>
      </c>
    </row>
    <row r="311" spans="1:3" x14ac:dyDescent="0.3">
      <c r="A311" s="5" t="s">
        <v>265</v>
      </c>
      <c r="B311" s="2"/>
      <c r="C311" s="8">
        <f>SUBTOTAL(9,C306:C310)</f>
        <v>57.92</v>
      </c>
    </row>
    <row r="313" spans="1:3" x14ac:dyDescent="0.3">
      <c r="A313" s="5" t="s">
        <v>266</v>
      </c>
    </row>
    <row r="314" spans="1:3" x14ac:dyDescent="0.3">
      <c r="A314" s="3" t="s">
        <v>267</v>
      </c>
      <c r="B314" s="2"/>
      <c r="C314" s="6">
        <v>836.06</v>
      </c>
    </row>
    <row r="315" spans="1:3" x14ac:dyDescent="0.3">
      <c r="A315" s="3" t="s">
        <v>268</v>
      </c>
      <c r="B315" s="2"/>
      <c r="C315" s="6">
        <v>611.17999999999995</v>
      </c>
    </row>
    <row r="316" spans="1:3" x14ac:dyDescent="0.3">
      <c r="A316" s="3" t="s">
        <v>269</v>
      </c>
      <c r="B316" s="2"/>
      <c r="C316" s="7">
        <v>1219.8399999999999</v>
      </c>
    </row>
    <row r="317" spans="1:3" x14ac:dyDescent="0.3">
      <c r="A317" s="5" t="s">
        <v>270</v>
      </c>
      <c r="B317" s="2"/>
      <c r="C317" s="8">
        <f>SUBTOTAL(9,C312:C316)</f>
        <v>2667.08</v>
      </c>
    </row>
    <row r="319" spans="1:3" x14ac:dyDescent="0.3">
      <c r="A319" s="5" t="s">
        <v>271</v>
      </c>
    </row>
    <row r="320" spans="1:3" x14ac:dyDescent="0.3">
      <c r="A320" s="3" t="s">
        <v>272</v>
      </c>
      <c r="B320" s="2"/>
      <c r="C320" s="6">
        <v>122.99</v>
      </c>
    </row>
    <row r="321" spans="1:3" x14ac:dyDescent="0.3">
      <c r="A321" s="3" t="s">
        <v>273</v>
      </c>
      <c r="B321" s="2"/>
      <c r="C321" s="6">
        <v>0</v>
      </c>
    </row>
    <row r="322" spans="1:3" x14ac:dyDescent="0.3">
      <c r="A322" s="3" t="s">
        <v>274</v>
      </c>
      <c r="B322" s="2"/>
      <c r="C322" s="7">
        <v>881.54</v>
      </c>
    </row>
    <row r="323" spans="1:3" x14ac:dyDescent="0.3">
      <c r="A323" s="5" t="s">
        <v>275</v>
      </c>
      <c r="B323" s="2"/>
      <c r="C323" s="8">
        <f>SUBTOTAL(9,C318:C322)</f>
        <v>1004.53</v>
      </c>
    </row>
    <row r="325" spans="1:3" x14ac:dyDescent="0.3">
      <c r="A325" s="5" t="s">
        <v>276</v>
      </c>
    </row>
    <row r="326" spans="1:3" x14ac:dyDescent="0.3">
      <c r="A326" s="3" t="s">
        <v>277</v>
      </c>
      <c r="B326" s="2"/>
      <c r="C326" s="7">
        <v>898.8</v>
      </c>
    </row>
    <row r="327" spans="1:3" x14ac:dyDescent="0.3">
      <c r="A327" s="5" t="s">
        <v>278</v>
      </c>
      <c r="B327" s="2"/>
      <c r="C327" s="8">
        <f>SUBTOTAL(9,C324:C326)</f>
        <v>898.8</v>
      </c>
    </row>
    <row r="329" spans="1:3" x14ac:dyDescent="0.3">
      <c r="A329" s="5" t="s">
        <v>279</v>
      </c>
    </row>
    <row r="330" spans="1:3" x14ac:dyDescent="0.3">
      <c r="A330" s="3" t="s">
        <v>280</v>
      </c>
      <c r="B330" s="2"/>
      <c r="C330" s="7">
        <v>7438.95</v>
      </c>
    </row>
    <row r="331" spans="1:3" x14ac:dyDescent="0.3">
      <c r="A331" s="5" t="s">
        <v>281</v>
      </c>
      <c r="B331" s="2"/>
      <c r="C331" s="8">
        <f>SUBTOTAL(9,C328:C330)</f>
        <v>7438.95</v>
      </c>
    </row>
    <row r="333" spans="1:3" x14ac:dyDescent="0.3">
      <c r="A333" s="5" t="s">
        <v>282</v>
      </c>
    </row>
    <row r="334" spans="1:3" x14ac:dyDescent="0.3">
      <c r="A334" s="3" t="s">
        <v>283</v>
      </c>
      <c r="B334" s="2"/>
      <c r="C334" s="6">
        <v>1016.39</v>
      </c>
    </row>
    <row r="335" spans="1:3" x14ac:dyDescent="0.3">
      <c r="A335" s="3" t="s">
        <v>284</v>
      </c>
      <c r="B335" s="2"/>
      <c r="C335" s="6">
        <v>782.42</v>
      </c>
    </row>
    <row r="336" spans="1:3" x14ac:dyDescent="0.3">
      <c r="A336" s="3" t="s">
        <v>285</v>
      </c>
      <c r="B336" s="2"/>
      <c r="C336" s="6">
        <v>161.74</v>
      </c>
    </row>
    <row r="337" spans="1:3" x14ac:dyDescent="0.3">
      <c r="A337" s="3" t="s">
        <v>286</v>
      </c>
      <c r="B337" s="2"/>
      <c r="C337" s="6">
        <v>76.16</v>
      </c>
    </row>
    <row r="338" spans="1:3" x14ac:dyDescent="0.3">
      <c r="A338" s="3" t="s">
        <v>287</v>
      </c>
      <c r="B338" s="2"/>
      <c r="C338" s="6">
        <v>211</v>
      </c>
    </row>
    <row r="339" spans="1:3" x14ac:dyDescent="0.3">
      <c r="A339" s="3" t="s">
        <v>288</v>
      </c>
      <c r="B339" s="2"/>
      <c r="C339" s="6">
        <v>2130.6</v>
      </c>
    </row>
    <row r="340" spans="1:3" x14ac:dyDescent="0.3">
      <c r="A340" s="3" t="s">
        <v>289</v>
      </c>
      <c r="B340" s="2"/>
      <c r="C340" s="6">
        <v>2194.0500000000002</v>
      </c>
    </row>
    <row r="341" spans="1:3" x14ac:dyDescent="0.3">
      <c r="A341" s="3" t="s">
        <v>290</v>
      </c>
      <c r="B341" s="2"/>
      <c r="C341" s="6">
        <v>25.56</v>
      </c>
    </row>
    <row r="342" spans="1:3" x14ac:dyDescent="0.3">
      <c r="A342" s="3" t="s">
        <v>291</v>
      </c>
      <c r="B342" s="2"/>
      <c r="C342" s="6">
        <v>1794.23</v>
      </c>
    </row>
    <row r="343" spans="1:3" x14ac:dyDescent="0.3">
      <c r="A343" s="3" t="s">
        <v>292</v>
      </c>
      <c r="B343" s="2"/>
      <c r="C343" s="6">
        <v>720</v>
      </c>
    </row>
    <row r="344" spans="1:3" x14ac:dyDescent="0.3">
      <c r="A344" s="3" t="s">
        <v>293</v>
      </c>
      <c r="B344" s="2"/>
      <c r="C344" s="7">
        <v>26.97</v>
      </c>
    </row>
    <row r="345" spans="1:3" x14ac:dyDescent="0.3">
      <c r="A345" s="5" t="s">
        <v>294</v>
      </c>
      <c r="B345" s="2"/>
      <c r="C345" s="8">
        <f>SUBTOTAL(9,C332:C344)</f>
        <v>9139.119999999999</v>
      </c>
    </row>
    <row r="347" spans="1:3" x14ac:dyDescent="0.3">
      <c r="A347" s="5" t="s">
        <v>295</v>
      </c>
    </row>
    <row r="348" spans="1:3" x14ac:dyDescent="0.3">
      <c r="A348" s="3" t="s">
        <v>296</v>
      </c>
      <c r="B348" s="2"/>
      <c r="C348" s="6">
        <v>3364.97</v>
      </c>
    </row>
    <row r="349" spans="1:3" x14ac:dyDescent="0.3">
      <c r="A349" s="3" t="s">
        <v>297</v>
      </c>
      <c r="B349" s="2"/>
      <c r="C349" s="6">
        <v>2312.8000000000002</v>
      </c>
    </row>
    <row r="350" spans="1:3" x14ac:dyDescent="0.3">
      <c r="A350" s="3" t="s">
        <v>298</v>
      </c>
      <c r="B350" s="2"/>
      <c r="C350" s="6">
        <v>47811.41</v>
      </c>
    </row>
    <row r="351" spans="1:3" x14ac:dyDescent="0.3">
      <c r="A351" s="3" t="s">
        <v>299</v>
      </c>
      <c r="B351" s="2"/>
      <c r="C351" s="6">
        <v>2770.13</v>
      </c>
    </row>
    <row r="352" spans="1:3" x14ac:dyDescent="0.3">
      <c r="A352" s="3" t="s">
        <v>300</v>
      </c>
      <c r="B352" s="2"/>
      <c r="C352" s="6">
        <v>413.83</v>
      </c>
    </row>
    <row r="353" spans="1:3" x14ac:dyDescent="0.3">
      <c r="A353" s="3" t="s">
        <v>301</v>
      </c>
      <c r="B353" s="2"/>
      <c r="C353" s="6">
        <v>556.80999999999995</v>
      </c>
    </row>
    <row r="354" spans="1:3" x14ac:dyDescent="0.3">
      <c r="A354" s="3" t="s">
        <v>302</v>
      </c>
      <c r="B354" s="2"/>
      <c r="C354" s="6">
        <v>2687.38</v>
      </c>
    </row>
    <row r="355" spans="1:3" x14ac:dyDescent="0.3">
      <c r="A355" s="3" t="s">
        <v>303</v>
      </c>
      <c r="B355" s="2"/>
      <c r="C355" s="6">
        <v>513.62</v>
      </c>
    </row>
    <row r="356" spans="1:3" x14ac:dyDescent="0.3">
      <c r="A356" s="3" t="s">
        <v>304</v>
      </c>
      <c r="B356" s="2"/>
      <c r="C356" s="6">
        <v>1171.44</v>
      </c>
    </row>
    <row r="357" spans="1:3" x14ac:dyDescent="0.3">
      <c r="A357" s="3" t="s">
        <v>305</v>
      </c>
      <c r="B357" s="2"/>
      <c r="C357" s="6">
        <v>251.43</v>
      </c>
    </row>
    <row r="358" spans="1:3" x14ac:dyDescent="0.3">
      <c r="A358" s="3" t="s">
        <v>306</v>
      </c>
      <c r="B358" s="2"/>
      <c r="C358" s="6">
        <v>0</v>
      </c>
    </row>
    <row r="359" spans="1:3" x14ac:dyDescent="0.3">
      <c r="A359" s="3" t="s">
        <v>307</v>
      </c>
      <c r="B359" s="2"/>
      <c r="C359" s="6">
        <v>1014.99</v>
      </c>
    </row>
    <row r="360" spans="1:3" x14ac:dyDescent="0.3">
      <c r="A360" s="3" t="s">
        <v>308</v>
      </c>
      <c r="B360" s="2"/>
      <c r="C360" s="6">
        <v>719.35</v>
      </c>
    </row>
    <row r="361" spans="1:3" x14ac:dyDescent="0.3">
      <c r="A361" s="3" t="s">
        <v>309</v>
      </c>
      <c r="B361" s="2"/>
      <c r="C361" s="6">
        <v>1013.62</v>
      </c>
    </row>
    <row r="362" spans="1:3" x14ac:dyDescent="0.3">
      <c r="A362" s="3" t="s">
        <v>310</v>
      </c>
      <c r="B362" s="2"/>
      <c r="C362" s="6">
        <v>472.7</v>
      </c>
    </row>
    <row r="363" spans="1:3" x14ac:dyDescent="0.3">
      <c r="A363" s="3" t="s">
        <v>311</v>
      </c>
      <c r="B363" s="2"/>
      <c r="C363" s="6">
        <v>451</v>
      </c>
    </row>
    <row r="364" spans="1:3" x14ac:dyDescent="0.3">
      <c r="A364" s="3" t="s">
        <v>312</v>
      </c>
      <c r="B364" s="2"/>
      <c r="C364" s="6">
        <v>103.29</v>
      </c>
    </row>
    <row r="365" spans="1:3" x14ac:dyDescent="0.3">
      <c r="A365" s="3" t="s">
        <v>313</v>
      </c>
      <c r="B365" s="2"/>
      <c r="C365" s="6">
        <v>878.48</v>
      </c>
    </row>
    <row r="366" spans="1:3" x14ac:dyDescent="0.3">
      <c r="A366" s="3" t="s">
        <v>314</v>
      </c>
      <c r="B366" s="2"/>
      <c r="C366" s="6">
        <v>280.83999999999997</v>
      </c>
    </row>
    <row r="367" spans="1:3" x14ac:dyDescent="0.3">
      <c r="A367" s="3" t="s">
        <v>315</v>
      </c>
      <c r="B367" s="2"/>
      <c r="C367" s="6">
        <v>2604.61</v>
      </c>
    </row>
    <row r="368" spans="1:3" x14ac:dyDescent="0.3">
      <c r="A368" s="3" t="s">
        <v>316</v>
      </c>
      <c r="B368" s="2"/>
      <c r="C368" s="6">
        <v>1200.77</v>
      </c>
    </row>
    <row r="369" spans="1:3" x14ac:dyDescent="0.3">
      <c r="A369" s="3" t="s">
        <v>317</v>
      </c>
      <c r="B369" s="2"/>
      <c r="C369" s="6">
        <v>0</v>
      </c>
    </row>
    <row r="370" spans="1:3" x14ac:dyDescent="0.3">
      <c r="A370" s="3" t="s">
        <v>318</v>
      </c>
      <c r="B370" s="2"/>
      <c r="C370" s="7">
        <v>0</v>
      </c>
    </row>
    <row r="371" spans="1:3" x14ac:dyDescent="0.3">
      <c r="A371" s="5" t="s">
        <v>319</v>
      </c>
      <c r="B371" s="2"/>
      <c r="C371" s="8">
        <f>SUBTOTAL(9,C346:C370)</f>
        <v>70593.47</v>
      </c>
    </row>
    <row r="373" spans="1:3" x14ac:dyDescent="0.3">
      <c r="A373" s="5" t="s">
        <v>320</v>
      </c>
    </row>
    <row r="374" spans="1:3" x14ac:dyDescent="0.3">
      <c r="A374" s="3" t="s">
        <v>321</v>
      </c>
      <c r="B374" s="2"/>
      <c r="C374" s="6">
        <v>1511.43</v>
      </c>
    </row>
    <row r="375" spans="1:3" x14ac:dyDescent="0.3">
      <c r="A375" s="3" t="s">
        <v>322</v>
      </c>
      <c r="B375" s="2"/>
      <c r="C375" s="6">
        <v>0</v>
      </c>
    </row>
    <row r="376" spans="1:3" x14ac:dyDescent="0.3">
      <c r="A376" s="3" t="s">
        <v>323</v>
      </c>
      <c r="B376" s="2"/>
      <c r="C376" s="6">
        <v>7897.7</v>
      </c>
    </row>
    <row r="377" spans="1:3" x14ac:dyDescent="0.3">
      <c r="A377" s="3" t="s">
        <v>324</v>
      </c>
      <c r="B377" s="2"/>
      <c r="C377" s="6">
        <v>0</v>
      </c>
    </row>
    <row r="378" spans="1:3" x14ac:dyDescent="0.3">
      <c r="A378" s="3" t="s">
        <v>325</v>
      </c>
      <c r="B378" s="2"/>
      <c r="C378" s="6">
        <v>0</v>
      </c>
    </row>
    <row r="379" spans="1:3" x14ac:dyDescent="0.3">
      <c r="A379" s="3" t="s">
        <v>326</v>
      </c>
      <c r="B379" s="2"/>
      <c r="C379" s="6">
        <v>0</v>
      </c>
    </row>
    <row r="380" spans="1:3" x14ac:dyDescent="0.3">
      <c r="A380" s="3" t="s">
        <v>327</v>
      </c>
      <c r="B380" s="2"/>
      <c r="C380" s="6">
        <v>0</v>
      </c>
    </row>
    <row r="381" spans="1:3" x14ac:dyDescent="0.3">
      <c r="A381" s="3" t="s">
        <v>328</v>
      </c>
      <c r="B381" s="2"/>
      <c r="C381" s="6">
        <v>0</v>
      </c>
    </row>
    <row r="382" spans="1:3" x14ac:dyDescent="0.3">
      <c r="A382" s="3" t="s">
        <v>329</v>
      </c>
      <c r="B382" s="2"/>
      <c r="C382" s="6">
        <v>0</v>
      </c>
    </row>
    <row r="383" spans="1:3" x14ac:dyDescent="0.3">
      <c r="A383" s="3" t="s">
        <v>330</v>
      </c>
      <c r="B383" s="2"/>
      <c r="C383" s="6">
        <v>0</v>
      </c>
    </row>
    <row r="384" spans="1:3" x14ac:dyDescent="0.3">
      <c r="A384" s="3" t="s">
        <v>331</v>
      </c>
      <c r="B384" s="2"/>
      <c r="C384" s="6">
        <v>0</v>
      </c>
    </row>
    <row r="385" spans="1:3" x14ac:dyDescent="0.3">
      <c r="A385" s="3" t="s">
        <v>332</v>
      </c>
      <c r="B385" s="2"/>
      <c r="C385" s="6">
        <v>0</v>
      </c>
    </row>
    <row r="386" spans="1:3" x14ac:dyDescent="0.3">
      <c r="A386" s="3" t="s">
        <v>333</v>
      </c>
      <c r="B386" s="2"/>
      <c r="C386" s="6">
        <v>20</v>
      </c>
    </row>
    <row r="387" spans="1:3" x14ac:dyDescent="0.3">
      <c r="A387" s="3" t="s">
        <v>334</v>
      </c>
      <c r="B387" s="2"/>
      <c r="C387" s="6">
        <v>0</v>
      </c>
    </row>
    <row r="388" spans="1:3" x14ac:dyDescent="0.3">
      <c r="A388" s="3" t="s">
        <v>335</v>
      </c>
      <c r="B388" s="2"/>
      <c r="C388" s="6">
        <v>31.77</v>
      </c>
    </row>
    <row r="389" spans="1:3" x14ac:dyDescent="0.3">
      <c r="A389" s="3" t="s">
        <v>336</v>
      </c>
      <c r="B389" s="2"/>
      <c r="C389" s="6">
        <v>0</v>
      </c>
    </row>
    <row r="390" spans="1:3" x14ac:dyDescent="0.3">
      <c r="A390" s="3" t="s">
        <v>337</v>
      </c>
      <c r="B390" s="2"/>
      <c r="C390" s="6">
        <v>821.21</v>
      </c>
    </row>
    <row r="391" spans="1:3" x14ac:dyDescent="0.3">
      <c r="A391" s="3" t="s">
        <v>338</v>
      </c>
      <c r="B391" s="2"/>
      <c r="C391" s="6">
        <v>0</v>
      </c>
    </row>
    <row r="392" spans="1:3" x14ac:dyDescent="0.3">
      <c r="A392" s="3" t="s">
        <v>339</v>
      </c>
      <c r="B392" s="2"/>
      <c r="C392" s="6">
        <v>392.78</v>
      </c>
    </row>
    <row r="393" spans="1:3" x14ac:dyDescent="0.3">
      <c r="A393" s="3" t="s">
        <v>340</v>
      </c>
      <c r="B393" s="2"/>
      <c r="C393" s="7">
        <v>183.95</v>
      </c>
    </row>
    <row r="394" spans="1:3" x14ac:dyDescent="0.3">
      <c r="A394" s="5" t="s">
        <v>341</v>
      </c>
      <c r="B394" s="2"/>
      <c r="C394" s="8">
        <f>SUBTOTAL(9,C372:C393)</f>
        <v>10858.840000000002</v>
      </c>
    </row>
    <row r="396" spans="1:3" x14ac:dyDescent="0.3">
      <c r="A396" s="5" t="s">
        <v>342</v>
      </c>
    </row>
    <row r="397" spans="1:3" x14ac:dyDescent="0.3">
      <c r="A397" s="3" t="s">
        <v>343</v>
      </c>
      <c r="B397" s="2"/>
      <c r="C397" s="6">
        <v>0</v>
      </c>
    </row>
    <row r="398" spans="1:3" x14ac:dyDescent="0.3">
      <c r="A398" s="3" t="s">
        <v>344</v>
      </c>
      <c r="B398" s="2"/>
      <c r="C398" s="6">
        <v>0</v>
      </c>
    </row>
    <row r="399" spans="1:3" x14ac:dyDescent="0.3">
      <c r="A399" s="3" t="s">
        <v>345</v>
      </c>
      <c r="B399" s="2"/>
      <c r="C399" s="6">
        <v>0</v>
      </c>
    </row>
    <row r="400" spans="1:3" x14ac:dyDescent="0.3">
      <c r="A400" s="3" t="s">
        <v>346</v>
      </c>
      <c r="B400" s="2"/>
      <c r="C400" s="7">
        <v>0</v>
      </c>
    </row>
    <row r="401" spans="1:3" x14ac:dyDescent="0.3">
      <c r="A401" s="5" t="s">
        <v>347</v>
      </c>
      <c r="B401" s="2"/>
      <c r="C401" s="8">
        <f>SUBTOTAL(9,C395:C400)</f>
        <v>0</v>
      </c>
    </row>
    <row r="403" spans="1:3" x14ac:dyDescent="0.3">
      <c r="A403" s="5" t="s">
        <v>348</v>
      </c>
    </row>
    <row r="404" spans="1:3" x14ac:dyDescent="0.3">
      <c r="A404" s="3" t="s">
        <v>349</v>
      </c>
      <c r="B404" s="2"/>
      <c r="C404" s="6">
        <v>0</v>
      </c>
    </row>
    <row r="405" spans="1:3" x14ac:dyDescent="0.3">
      <c r="A405" s="3" t="s">
        <v>350</v>
      </c>
      <c r="B405" s="2"/>
      <c r="C405" s="6">
        <v>0</v>
      </c>
    </row>
    <row r="406" spans="1:3" x14ac:dyDescent="0.3">
      <c r="A406" s="3" t="s">
        <v>351</v>
      </c>
      <c r="B406" s="2"/>
      <c r="C406" s="6">
        <v>0</v>
      </c>
    </row>
    <row r="407" spans="1:3" x14ac:dyDescent="0.3">
      <c r="A407" s="3" t="s">
        <v>352</v>
      </c>
      <c r="B407" s="6">
        <v>0</v>
      </c>
    </row>
    <row r="408" spans="1:3" x14ac:dyDescent="0.3">
      <c r="A408" s="3" t="s">
        <v>353</v>
      </c>
      <c r="B408" s="6">
        <v>0</v>
      </c>
    </row>
    <row r="409" spans="1:3" x14ac:dyDescent="0.3">
      <c r="A409" s="3" t="s">
        <v>354</v>
      </c>
      <c r="B409" s="7">
        <v>0</v>
      </c>
    </row>
    <row r="410" spans="1:3" x14ac:dyDescent="0.3">
      <c r="A410" s="3" t="s">
        <v>355</v>
      </c>
      <c r="B410" s="2"/>
      <c r="C410" s="6">
        <f>(B407+B408+B409)</f>
        <v>0</v>
      </c>
    </row>
    <row r="411" spans="1:3" x14ac:dyDescent="0.3">
      <c r="A411" s="3" t="s">
        <v>356</v>
      </c>
      <c r="B411" s="2"/>
      <c r="C411" s="6">
        <v>0</v>
      </c>
    </row>
    <row r="412" spans="1:3" x14ac:dyDescent="0.3">
      <c r="A412" s="3" t="s">
        <v>357</v>
      </c>
      <c r="B412" s="2"/>
      <c r="C412" s="6">
        <v>0</v>
      </c>
    </row>
    <row r="413" spans="1:3" x14ac:dyDescent="0.3">
      <c r="A413" s="3" t="s">
        <v>358</v>
      </c>
      <c r="B413" s="2"/>
      <c r="C413" s="6">
        <v>0</v>
      </c>
    </row>
    <row r="414" spans="1:3" x14ac:dyDescent="0.3">
      <c r="A414" s="3" t="s">
        <v>359</v>
      </c>
      <c r="B414" s="2"/>
      <c r="C414" s="6">
        <v>0</v>
      </c>
    </row>
    <row r="415" spans="1:3" x14ac:dyDescent="0.3">
      <c r="A415" s="3" t="s">
        <v>360</v>
      </c>
      <c r="B415" s="2"/>
      <c r="C415" s="6">
        <v>0</v>
      </c>
    </row>
    <row r="416" spans="1:3" x14ac:dyDescent="0.3">
      <c r="A416" s="3" t="s">
        <v>361</v>
      </c>
      <c r="B416" s="2"/>
      <c r="C416" s="6">
        <v>131.74</v>
      </c>
    </row>
    <row r="417" spans="1:3" x14ac:dyDescent="0.3">
      <c r="A417" s="3" t="s">
        <v>362</v>
      </c>
      <c r="B417" s="2"/>
      <c r="C417" s="6">
        <v>1648.7</v>
      </c>
    </row>
    <row r="418" spans="1:3" x14ac:dyDescent="0.3">
      <c r="A418" s="3" t="s">
        <v>363</v>
      </c>
      <c r="B418" s="2"/>
      <c r="C418" s="6">
        <v>0</v>
      </c>
    </row>
    <row r="419" spans="1:3" x14ac:dyDescent="0.3">
      <c r="A419" s="3" t="s">
        <v>364</v>
      </c>
      <c r="B419" s="2"/>
      <c r="C419" s="6">
        <v>0</v>
      </c>
    </row>
    <row r="420" spans="1:3" x14ac:dyDescent="0.3">
      <c r="A420" s="3" t="s">
        <v>365</v>
      </c>
      <c r="B420" s="2"/>
      <c r="C420" s="7">
        <v>0</v>
      </c>
    </row>
    <row r="421" spans="1:3" x14ac:dyDescent="0.3">
      <c r="A421" s="5" t="s">
        <v>366</v>
      </c>
      <c r="B421" s="2"/>
      <c r="C421" s="8">
        <f>SUBTOTAL(9,C402:C420)</f>
        <v>1780.44</v>
      </c>
    </row>
    <row r="423" spans="1:3" x14ac:dyDescent="0.3">
      <c r="A423" s="5" t="s">
        <v>367</v>
      </c>
    </row>
    <row r="424" spans="1:3" x14ac:dyDescent="0.3">
      <c r="A424" s="3" t="s">
        <v>368</v>
      </c>
      <c r="B424" s="2"/>
      <c r="C424" s="6">
        <v>0</v>
      </c>
    </row>
    <row r="425" spans="1:3" x14ac:dyDescent="0.3">
      <c r="A425" s="3" t="s">
        <v>369</v>
      </c>
      <c r="B425" s="2"/>
      <c r="C425" s="6">
        <v>0</v>
      </c>
    </row>
    <row r="426" spans="1:3" x14ac:dyDescent="0.3">
      <c r="A426" s="3" t="s">
        <v>370</v>
      </c>
      <c r="B426" s="2"/>
      <c r="C426" s="6">
        <v>0</v>
      </c>
    </row>
    <row r="427" spans="1:3" x14ac:dyDescent="0.3">
      <c r="A427" s="3" t="s">
        <v>371</v>
      </c>
      <c r="B427" s="2"/>
      <c r="C427" s="6">
        <v>0</v>
      </c>
    </row>
    <row r="428" spans="1:3" x14ac:dyDescent="0.3">
      <c r="A428" s="3" t="s">
        <v>372</v>
      </c>
      <c r="B428" s="2"/>
      <c r="C428" s="6">
        <v>0</v>
      </c>
    </row>
    <row r="429" spans="1:3" x14ac:dyDescent="0.3">
      <c r="A429" s="3" t="s">
        <v>373</v>
      </c>
      <c r="B429" s="2"/>
      <c r="C429" s="6">
        <v>0</v>
      </c>
    </row>
    <row r="430" spans="1:3" x14ac:dyDescent="0.3">
      <c r="A430" s="3" t="s">
        <v>374</v>
      </c>
      <c r="B430" s="2"/>
      <c r="C430" s="6">
        <v>0</v>
      </c>
    </row>
    <row r="431" spans="1:3" x14ac:dyDescent="0.3">
      <c r="A431" s="3" t="s">
        <v>375</v>
      </c>
      <c r="B431" s="2"/>
      <c r="C431" s="6">
        <v>0</v>
      </c>
    </row>
    <row r="432" spans="1:3" x14ac:dyDescent="0.3">
      <c r="A432" s="3" t="s">
        <v>376</v>
      </c>
      <c r="B432" s="2"/>
      <c r="C432" s="6">
        <v>0</v>
      </c>
    </row>
    <row r="433" spans="1:3" x14ac:dyDescent="0.3">
      <c r="A433" s="3" t="s">
        <v>377</v>
      </c>
      <c r="B433" s="2"/>
      <c r="C433" s="6">
        <v>0</v>
      </c>
    </row>
    <row r="434" spans="1:3" x14ac:dyDescent="0.3">
      <c r="A434" s="3" t="s">
        <v>378</v>
      </c>
      <c r="B434" s="2"/>
      <c r="C434" s="6">
        <v>0</v>
      </c>
    </row>
    <row r="435" spans="1:3" x14ac:dyDescent="0.3">
      <c r="A435" s="3" t="s">
        <v>379</v>
      </c>
      <c r="B435" s="2"/>
      <c r="C435" s="6">
        <v>0</v>
      </c>
    </row>
    <row r="436" spans="1:3" x14ac:dyDescent="0.3">
      <c r="A436" s="3" t="s">
        <v>380</v>
      </c>
      <c r="B436" s="2"/>
      <c r="C436" s="6">
        <v>0</v>
      </c>
    </row>
    <row r="437" spans="1:3" x14ac:dyDescent="0.3">
      <c r="A437" s="3" t="s">
        <v>381</v>
      </c>
      <c r="B437" s="2"/>
      <c r="C437" s="6">
        <v>0</v>
      </c>
    </row>
    <row r="438" spans="1:3" x14ac:dyDescent="0.3">
      <c r="A438" s="3" t="s">
        <v>382</v>
      </c>
      <c r="B438" s="2"/>
      <c r="C438" s="6">
        <v>0</v>
      </c>
    </row>
    <row r="439" spans="1:3" x14ac:dyDescent="0.3">
      <c r="A439" s="3" t="s">
        <v>383</v>
      </c>
      <c r="B439" s="2"/>
      <c r="C439" s="6">
        <v>0</v>
      </c>
    </row>
    <row r="440" spans="1:3" x14ac:dyDescent="0.3">
      <c r="A440" s="3" t="s">
        <v>384</v>
      </c>
      <c r="B440" s="2"/>
      <c r="C440" s="6">
        <v>0</v>
      </c>
    </row>
    <row r="441" spans="1:3" x14ac:dyDescent="0.3">
      <c r="A441" s="3" t="s">
        <v>385</v>
      </c>
      <c r="B441" s="2"/>
      <c r="C441" s="6">
        <v>0</v>
      </c>
    </row>
    <row r="442" spans="1:3" x14ac:dyDescent="0.3">
      <c r="A442" s="3" t="s">
        <v>386</v>
      </c>
      <c r="B442" s="2"/>
      <c r="C442" s="6">
        <v>0</v>
      </c>
    </row>
    <row r="443" spans="1:3" x14ac:dyDescent="0.3">
      <c r="A443" s="3" t="s">
        <v>387</v>
      </c>
      <c r="B443" s="2"/>
      <c r="C443" s="6">
        <v>0</v>
      </c>
    </row>
    <row r="444" spans="1:3" x14ac:dyDescent="0.3">
      <c r="A444" s="3" t="s">
        <v>388</v>
      </c>
      <c r="B444" s="2"/>
      <c r="C444" s="6">
        <v>0</v>
      </c>
    </row>
    <row r="445" spans="1:3" x14ac:dyDescent="0.3">
      <c r="A445" s="3" t="s">
        <v>389</v>
      </c>
      <c r="B445" s="2"/>
      <c r="C445" s="6">
        <v>0</v>
      </c>
    </row>
    <row r="446" spans="1:3" x14ac:dyDescent="0.3">
      <c r="A446" s="3" t="s">
        <v>390</v>
      </c>
      <c r="B446" s="2"/>
      <c r="C446" s="7">
        <v>0</v>
      </c>
    </row>
    <row r="447" spans="1:3" x14ac:dyDescent="0.3">
      <c r="A447" s="5" t="s">
        <v>391</v>
      </c>
      <c r="B447" s="2"/>
      <c r="C447" s="8">
        <f>SUBTOTAL(9,C422:C446)</f>
        <v>0</v>
      </c>
    </row>
    <row r="449" spans="1:3" x14ac:dyDescent="0.3">
      <c r="A449" s="5" t="s">
        <v>392</v>
      </c>
    </row>
    <row r="450" spans="1:3" x14ac:dyDescent="0.3">
      <c r="A450" s="3" t="s">
        <v>368</v>
      </c>
      <c r="B450" s="2"/>
      <c r="C450" s="6">
        <v>0</v>
      </c>
    </row>
    <row r="451" spans="1:3" x14ac:dyDescent="0.3">
      <c r="A451" s="3" t="s">
        <v>369</v>
      </c>
      <c r="B451" s="2"/>
      <c r="C451" s="6">
        <v>0</v>
      </c>
    </row>
    <row r="452" spans="1:3" x14ac:dyDescent="0.3">
      <c r="A452" s="3" t="s">
        <v>370</v>
      </c>
      <c r="B452" s="2"/>
      <c r="C452" s="6">
        <v>0</v>
      </c>
    </row>
    <row r="453" spans="1:3" x14ac:dyDescent="0.3">
      <c r="A453" s="3" t="s">
        <v>371</v>
      </c>
      <c r="B453" s="2"/>
      <c r="C453" s="6">
        <v>0</v>
      </c>
    </row>
    <row r="454" spans="1:3" x14ac:dyDescent="0.3">
      <c r="A454" s="3" t="s">
        <v>372</v>
      </c>
      <c r="B454" s="2"/>
      <c r="C454" s="6">
        <v>0</v>
      </c>
    </row>
    <row r="455" spans="1:3" x14ac:dyDescent="0.3">
      <c r="A455" s="3" t="s">
        <v>377</v>
      </c>
      <c r="B455" s="2"/>
      <c r="C455" s="6">
        <v>0</v>
      </c>
    </row>
    <row r="456" spans="1:3" x14ac:dyDescent="0.3">
      <c r="A456" s="3" t="s">
        <v>384</v>
      </c>
      <c r="B456" s="2"/>
      <c r="C456" s="6">
        <v>0</v>
      </c>
    </row>
    <row r="457" spans="1:3" x14ac:dyDescent="0.3">
      <c r="A457" s="3" t="s">
        <v>389</v>
      </c>
      <c r="B457" s="2"/>
      <c r="C457" s="7">
        <v>0</v>
      </c>
    </row>
    <row r="458" spans="1:3" x14ac:dyDescent="0.3">
      <c r="A458" s="5" t="s">
        <v>393</v>
      </c>
      <c r="B458" s="2"/>
      <c r="C458" s="8">
        <f>SUBTOTAL(9,C448:C457)</f>
        <v>0</v>
      </c>
    </row>
    <row r="460" spans="1:3" x14ac:dyDescent="0.3">
      <c r="A460" s="5" t="s">
        <v>394</v>
      </c>
    </row>
    <row r="461" spans="1:3" x14ac:dyDescent="0.3">
      <c r="A461" s="3" t="s">
        <v>368</v>
      </c>
      <c r="B461" s="2"/>
      <c r="C461" s="6">
        <v>0</v>
      </c>
    </row>
    <row r="462" spans="1:3" x14ac:dyDescent="0.3">
      <c r="A462" s="3" t="s">
        <v>369</v>
      </c>
      <c r="B462" s="2"/>
      <c r="C462" s="6">
        <v>0</v>
      </c>
    </row>
    <row r="463" spans="1:3" x14ac:dyDescent="0.3">
      <c r="A463" s="3" t="s">
        <v>370</v>
      </c>
      <c r="B463" s="2"/>
      <c r="C463" s="6">
        <v>0</v>
      </c>
    </row>
    <row r="464" spans="1:3" x14ac:dyDescent="0.3">
      <c r="A464" s="3" t="s">
        <v>371</v>
      </c>
      <c r="B464" s="2"/>
      <c r="C464" s="6">
        <v>0</v>
      </c>
    </row>
    <row r="465" spans="1:3" x14ac:dyDescent="0.3">
      <c r="A465" s="3" t="s">
        <v>395</v>
      </c>
      <c r="B465" s="2"/>
      <c r="C465" s="6">
        <v>0</v>
      </c>
    </row>
    <row r="466" spans="1:3" x14ac:dyDescent="0.3">
      <c r="A466" s="3" t="s">
        <v>396</v>
      </c>
      <c r="B466" s="2"/>
      <c r="C466" s="6">
        <v>0</v>
      </c>
    </row>
    <row r="467" spans="1:3" x14ac:dyDescent="0.3">
      <c r="A467" s="3" t="s">
        <v>397</v>
      </c>
      <c r="B467" s="2"/>
      <c r="C467" s="6">
        <v>0</v>
      </c>
    </row>
    <row r="468" spans="1:3" x14ac:dyDescent="0.3">
      <c r="A468" s="3" t="s">
        <v>398</v>
      </c>
      <c r="B468" s="2"/>
      <c r="C468" s="6">
        <v>0</v>
      </c>
    </row>
    <row r="469" spans="1:3" x14ac:dyDescent="0.3">
      <c r="A469" s="3" t="s">
        <v>374</v>
      </c>
      <c r="B469" s="2"/>
      <c r="C469" s="6">
        <v>0</v>
      </c>
    </row>
    <row r="470" spans="1:3" x14ac:dyDescent="0.3">
      <c r="A470" s="3" t="s">
        <v>375</v>
      </c>
      <c r="B470" s="2"/>
      <c r="C470" s="6">
        <v>0</v>
      </c>
    </row>
    <row r="471" spans="1:3" x14ac:dyDescent="0.3">
      <c r="A471" s="3" t="s">
        <v>376</v>
      </c>
      <c r="B471" s="2"/>
      <c r="C471" s="6">
        <v>0</v>
      </c>
    </row>
    <row r="472" spans="1:3" x14ac:dyDescent="0.3">
      <c r="A472" s="3" t="s">
        <v>377</v>
      </c>
      <c r="B472" s="2"/>
      <c r="C472" s="6">
        <v>0</v>
      </c>
    </row>
    <row r="473" spans="1:3" x14ac:dyDescent="0.3">
      <c r="A473" s="3" t="s">
        <v>378</v>
      </c>
      <c r="B473" s="2"/>
      <c r="C473" s="6">
        <v>0</v>
      </c>
    </row>
    <row r="474" spans="1:3" x14ac:dyDescent="0.3">
      <c r="A474" s="3" t="s">
        <v>379</v>
      </c>
      <c r="B474" s="2"/>
      <c r="C474" s="6">
        <v>0</v>
      </c>
    </row>
    <row r="475" spans="1:3" x14ac:dyDescent="0.3">
      <c r="A475" s="3" t="s">
        <v>380</v>
      </c>
      <c r="B475" s="2"/>
      <c r="C475" s="6">
        <v>0</v>
      </c>
    </row>
    <row r="476" spans="1:3" x14ac:dyDescent="0.3">
      <c r="A476" s="3" t="s">
        <v>381</v>
      </c>
      <c r="B476" s="2"/>
      <c r="C476" s="6">
        <v>0</v>
      </c>
    </row>
    <row r="477" spans="1:3" x14ac:dyDescent="0.3">
      <c r="A477" s="3" t="s">
        <v>370</v>
      </c>
      <c r="B477" s="2"/>
      <c r="C477" s="6">
        <v>0</v>
      </c>
    </row>
    <row r="478" spans="1:3" x14ac:dyDescent="0.3">
      <c r="A478" s="3" t="s">
        <v>371</v>
      </c>
      <c r="B478" s="2"/>
      <c r="C478" s="6">
        <v>0</v>
      </c>
    </row>
    <row r="479" spans="1:3" x14ac:dyDescent="0.3">
      <c r="A479" s="3" t="s">
        <v>384</v>
      </c>
      <c r="B479" s="2"/>
      <c r="C479" s="6">
        <v>0</v>
      </c>
    </row>
    <row r="480" spans="1:3" x14ac:dyDescent="0.3">
      <c r="A480" s="3" t="s">
        <v>385</v>
      </c>
      <c r="B480" s="2"/>
      <c r="C480" s="6">
        <v>0</v>
      </c>
    </row>
    <row r="481" spans="1:3" x14ac:dyDescent="0.3">
      <c r="A481" s="3" t="s">
        <v>387</v>
      </c>
      <c r="B481" s="2"/>
      <c r="C481" s="6">
        <v>0</v>
      </c>
    </row>
    <row r="482" spans="1:3" x14ac:dyDescent="0.3">
      <c r="A482" s="3" t="s">
        <v>388</v>
      </c>
      <c r="B482" s="2"/>
      <c r="C482" s="6">
        <v>0</v>
      </c>
    </row>
    <row r="483" spans="1:3" x14ac:dyDescent="0.3">
      <c r="A483" s="3" t="s">
        <v>389</v>
      </c>
      <c r="B483" s="2"/>
      <c r="C483" s="6">
        <v>0</v>
      </c>
    </row>
    <row r="484" spans="1:3" x14ac:dyDescent="0.3">
      <c r="A484" s="3" t="s">
        <v>399</v>
      </c>
      <c r="B484" s="2"/>
      <c r="C484" s="6">
        <v>0</v>
      </c>
    </row>
    <row r="485" spans="1:3" x14ac:dyDescent="0.3">
      <c r="A485" s="3" t="s">
        <v>400</v>
      </c>
      <c r="B485" s="2"/>
      <c r="C485" s="7">
        <v>0</v>
      </c>
    </row>
    <row r="486" spans="1:3" x14ac:dyDescent="0.3">
      <c r="A486" s="5" t="s">
        <v>401</v>
      </c>
      <c r="B486" s="2"/>
      <c r="C486" s="8">
        <f>SUBTOTAL(9,C459:C485)</f>
        <v>0</v>
      </c>
    </row>
    <row r="488" spans="1:3" x14ac:dyDescent="0.3">
      <c r="A488" s="5" t="s">
        <v>402</v>
      </c>
    </row>
    <row r="489" spans="1:3" x14ac:dyDescent="0.3">
      <c r="A489" s="3" t="s">
        <v>403</v>
      </c>
      <c r="B489" s="2"/>
      <c r="C489" s="6">
        <v>0</v>
      </c>
    </row>
    <row r="490" spans="1:3" x14ac:dyDescent="0.3">
      <c r="A490" s="3" t="s">
        <v>370</v>
      </c>
      <c r="B490" s="2"/>
      <c r="C490" s="6">
        <v>0</v>
      </c>
    </row>
    <row r="491" spans="1:3" x14ac:dyDescent="0.3">
      <c r="A491" s="3" t="s">
        <v>371</v>
      </c>
      <c r="B491" s="2"/>
      <c r="C491" s="6">
        <v>0</v>
      </c>
    </row>
    <row r="492" spans="1:3" x14ac:dyDescent="0.3">
      <c r="A492" s="3" t="s">
        <v>404</v>
      </c>
      <c r="B492" s="2"/>
      <c r="C492" s="6">
        <v>0</v>
      </c>
    </row>
    <row r="493" spans="1:3" x14ac:dyDescent="0.3">
      <c r="A493" s="3" t="s">
        <v>405</v>
      </c>
      <c r="B493" s="2"/>
      <c r="C493" s="6">
        <v>0</v>
      </c>
    </row>
    <row r="494" spans="1:3" x14ac:dyDescent="0.3">
      <c r="A494" s="3" t="s">
        <v>406</v>
      </c>
      <c r="B494" s="2"/>
      <c r="C494" s="6">
        <v>0</v>
      </c>
    </row>
    <row r="495" spans="1:3" x14ac:dyDescent="0.3">
      <c r="A495" s="3" t="s">
        <v>407</v>
      </c>
      <c r="B495" s="2"/>
      <c r="C495" s="6">
        <v>0</v>
      </c>
    </row>
    <row r="496" spans="1:3" x14ac:dyDescent="0.3">
      <c r="A496" s="3" t="s">
        <v>370</v>
      </c>
      <c r="B496" s="2"/>
      <c r="C496" s="6">
        <v>0</v>
      </c>
    </row>
    <row r="497" spans="1:3" x14ac:dyDescent="0.3">
      <c r="A497" s="3" t="s">
        <v>371</v>
      </c>
      <c r="B497" s="2"/>
      <c r="C497" s="6">
        <v>0</v>
      </c>
    </row>
    <row r="498" spans="1:3" x14ac:dyDescent="0.3">
      <c r="A498" s="3" t="s">
        <v>408</v>
      </c>
      <c r="B498" s="2"/>
      <c r="C498" s="6">
        <v>0</v>
      </c>
    </row>
    <row r="499" spans="1:3" x14ac:dyDescent="0.3">
      <c r="A499" s="3" t="s">
        <v>409</v>
      </c>
      <c r="B499" s="2"/>
      <c r="C499" s="6">
        <v>0</v>
      </c>
    </row>
    <row r="500" spans="1:3" x14ac:dyDescent="0.3">
      <c r="A500" s="3" t="s">
        <v>410</v>
      </c>
      <c r="B500" s="2"/>
      <c r="C500" s="6">
        <v>0</v>
      </c>
    </row>
    <row r="501" spans="1:3" x14ac:dyDescent="0.3">
      <c r="A501" s="3" t="s">
        <v>411</v>
      </c>
      <c r="B501" s="2"/>
      <c r="C501" s="6">
        <v>0</v>
      </c>
    </row>
    <row r="502" spans="1:3" x14ac:dyDescent="0.3">
      <c r="A502" s="3" t="s">
        <v>412</v>
      </c>
      <c r="B502" s="2"/>
      <c r="C502" s="6">
        <v>0</v>
      </c>
    </row>
    <row r="503" spans="1:3" x14ac:dyDescent="0.3">
      <c r="A503" s="3" t="s">
        <v>413</v>
      </c>
      <c r="B503" s="2"/>
      <c r="C503" s="6">
        <v>0</v>
      </c>
    </row>
    <row r="504" spans="1:3" x14ac:dyDescent="0.3">
      <c r="A504" s="3" t="s">
        <v>414</v>
      </c>
      <c r="B504" s="2"/>
      <c r="C504" s="6">
        <v>0</v>
      </c>
    </row>
    <row r="505" spans="1:3" x14ac:dyDescent="0.3">
      <c r="A505" s="3" t="s">
        <v>415</v>
      </c>
      <c r="B505" s="2"/>
      <c r="C505" s="6">
        <v>0</v>
      </c>
    </row>
    <row r="506" spans="1:3" x14ac:dyDescent="0.3">
      <c r="A506" s="3" t="s">
        <v>416</v>
      </c>
      <c r="B506" s="2"/>
      <c r="C506" s="6">
        <v>0</v>
      </c>
    </row>
    <row r="507" spans="1:3" x14ac:dyDescent="0.3">
      <c r="A507" s="3" t="s">
        <v>417</v>
      </c>
      <c r="B507" s="2"/>
      <c r="C507" s="6">
        <v>0</v>
      </c>
    </row>
    <row r="508" spans="1:3" x14ac:dyDescent="0.3">
      <c r="A508" s="3" t="s">
        <v>418</v>
      </c>
      <c r="B508" s="2"/>
      <c r="C508" s="6">
        <v>0</v>
      </c>
    </row>
    <row r="509" spans="1:3" x14ac:dyDescent="0.3">
      <c r="A509" s="3" t="s">
        <v>419</v>
      </c>
      <c r="B509" s="2"/>
      <c r="C509" s="6">
        <v>0</v>
      </c>
    </row>
    <row r="510" spans="1:3" x14ac:dyDescent="0.3">
      <c r="A510" s="3" t="s">
        <v>420</v>
      </c>
      <c r="B510" s="2"/>
      <c r="C510" s="7">
        <v>0</v>
      </c>
    </row>
    <row r="511" spans="1:3" x14ac:dyDescent="0.3">
      <c r="A511" s="5" t="s">
        <v>421</v>
      </c>
      <c r="B511" s="2"/>
      <c r="C511" s="8">
        <f>SUBTOTAL(9,C487:C510)</f>
        <v>0</v>
      </c>
    </row>
    <row r="513" spans="1:4" x14ac:dyDescent="0.3">
      <c r="A513" s="5" t="s">
        <v>422</v>
      </c>
      <c r="B513" s="2"/>
      <c r="C513" s="7">
        <f>SUBTOTAL(9,C108:C511)</f>
        <v>991923.0499999997</v>
      </c>
    </row>
    <row r="515" spans="1:4" ht="15" thickBot="1" x14ac:dyDescent="0.35">
      <c r="A515" s="5" t="s">
        <v>423</v>
      </c>
      <c r="B515" s="2"/>
      <c r="C515" s="9">
        <f>(C105-C513)</f>
        <v>-110452.07999999984</v>
      </c>
    </row>
    <row r="516" spans="1:4" ht="15" thickTop="1" x14ac:dyDescent="0.3"/>
    <row r="517" spans="1:4" x14ac:dyDescent="0.3">
      <c r="A517" s="10" t="s">
        <v>424</v>
      </c>
      <c r="B517" s="10"/>
      <c r="C517" s="10"/>
      <c r="D517" s="10"/>
    </row>
  </sheetData>
  <mergeCells count="1">
    <mergeCell ref="A517:D5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Brandy</dc:creator>
  <cp:lastModifiedBy>Brandy</cp:lastModifiedBy>
  <dcterms:created xsi:type="dcterms:W3CDTF">2020-04-27T19:34:09Z</dcterms:created>
  <dcterms:modified xsi:type="dcterms:W3CDTF">2020-04-27T19:34:13Z</dcterms:modified>
</cp:coreProperties>
</file>